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Estadistica\WEBPRUEBA\"/>
    </mc:Choice>
  </mc:AlternateContent>
  <bookViews>
    <workbookView xWindow="0" yWindow="0" windowWidth="28800" windowHeight="11700"/>
  </bookViews>
  <sheets>
    <sheet name="ANUAL_PROV_U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64" i="1" l="1"/>
  <c r="L64" i="1"/>
  <c r="K64" i="1"/>
  <c r="J64" i="1"/>
  <c r="I64" i="1"/>
  <c r="H64" i="1"/>
  <c r="G64" i="1"/>
  <c r="F64" i="1"/>
  <c r="E64" i="1"/>
  <c r="D64" i="1"/>
  <c r="C64" i="1"/>
  <c r="B64" i="1"/>
  <c r="N62" i="1"/>
  <c r="N61" i="1"/>
  <c r="N64" i="1" s="1"/>
  <c r="G57" i="1"/>
  <c r="M55" i="1"/>
  <c r="L55" i="1"/>
  <c r="K55" i="1"/>
  <c r="J55" i="1"/>
  <c r="I55" i="1"/>
  <c r="H55" i="1"/>
  <c r="G55" i="1"/>
  <c r="F55" i="1"/>
  <c r="E55" i="1"/>
  <c r="D55" i="1"/>
  <c r="C55" i="1"/>
  <c r="B55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55" i="1" s="1"/>
  <c r="G1" i="1"/>
</calcChain>
</file>

<file path=xl/sharedStrings.xml><?xml version="1.0" encoding="utf-8"?>
<sst xmlns="http://schemas.openxmlformats.org/spreadsheetml/2006/main" count="84" uniqueCount="68">
  <si>
    <t>CIGARRILLOS (Península e Illes Balears)</t>
  </si>
  <si>
    <t>VENTAS POR PROVINCIAS (Cajetillas de 20 uds.)</t>
  </si>
  <si>
    <t>Provincias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</si>
  <si>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</si>
  <si>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</si>
  <si>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</si>
  <si>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</si>
  <si>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</si>
  <si>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</si>
  <si>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</si>
  <si>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</si>
  <si>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</si>
  <si>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</si>
  <si>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</si>
  <si>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</si>
  <si>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</si>
  <si>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Álava</t>
  </si>
  <si>
    <t>Albacete</t>
  </si>
  <si>
    <t>Alicante/Alacant</t>
  </si>
  <si>
    <t>Almería</t>
  </si>
  <si>
    <t>Ávila</t>
  </si>
  <si>
    <t>Badajoz</t>
  </si>
  <si>
    <t>Balears (Illes)</t>
  </si>
  <si>
    <t>Barcelona</t>
  </si>
  <si>
    <t>Burgos</t>
  </si>
  <si>
    <t>Cáceres</t>
  </si>
  <si>
    <t>Cádiz</t>
  </si>
  <si>
    <t>Castellón/Castelló</t>
  </si>
  <si>
    <t>Ciudad Real</t>
  </si>
  <si>
    <t>Córdoba</t>
  </si>
  <si>
    <t>Coruña (A)</t>
  </si>
  <si>
    <t>Cuenca</t>
  </si>
  <si>
    <t>Girona</t>
  </si>
  <si>
    <t>Granada</t>
  </si>
  <si>
    <t>Guadalajara</t>
  </si>
  <si>
    <t>Guipúzcoa</t>
  </si>
  <si>
    <t>Huelva</t>
  </si>
  <si>
    <t>Huesca</t>
  </si>
  <si>
    <t>Jaén</t>
  </si>
  <si>
    <t>León</t>
  </si>
  <si>
    <t>Lleida</t>
  </si>
  <si>
    <t>Rioja (La)</t>
  </si>
  <si>
    <t>Lugo</t>
  </si>
  <si>
    <t>Madrid</t>
  </si>
  <si>
    <t>Málaga</t>
  </si>
  <si>
    <t>Murcia</t>
  </si>
  <si>
    <t>Navarra</t>
  </si>
  <si>
    <t>Ourense</t>
  </si>
  <si>
    <t>Asturias</t>
  </si>
  <si>
    <t>Palencia</t>
  </si>
  <si>
    <t>Pontevedra</t>
  </si>
  <si>
    <t>Salamanca</t>
  </si>
  <si>
    <t>Cantabria</t>
  </si>
  <si>
    <t>Segovia</t>
  </si>
  <si>
    <t>Sevilla</t>
  </si>
  <si>
    <t>Soria</t>
  </si>
  <si>
    <t>Tarragona</t>
  </si>
  <si>
    <t>Teruel</t>
  </si>
  <si>
    <t>Toledo</t>
  </si>
  <si>
    <t>Valencia/València</t>
  </si>
  <si>
    <t>Valladolid</t>
  </si>
  <si>
    <t>Vizcaya</t>
  </si>
  <si>
    <t>Zamora</t>
  </si>
  <si>
    <t>Zaragoza</t>
  </si>
  <si>
    <t>Totales</t>
  </si>
  <si>
    <t>Ceuta y Melilla</t>
  </si>
  <si>
    <t>Ceuta</t>
  </si>
  <si>
    <t>Melilla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</si>
</sst>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%"/>
  </numFmts>
  <fonts count="9" x14ac:knownFonts="1">
    <font>
      <sz val="10"/>
      <name val="Arial"/>
      <family val="2"/>
    </font>
    <font>
      <b/>
      <sz val="12"/>
      <color indexed="18"/>
      <name val="Arial"/>
      <family val="2"/>
    </font>
    <font>
      <b/>
      <sz val="11"/>
      <color indexed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sz val="9"/>
      <name val="Arial"/>
      <family val="2"/>
    </font>
    <font>
      <b/>
      <sz val="8"/>
      <color indexed="62"/>
      <name val="Arial"/>
      <family val="2"/>
    </font>
    <font>
      <b/>
      <sz val="14"/>
      <color indexed="1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8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164" fontId="1" fillId="2" borderId="0" xfId="0" applyNumberFormat="1" applyFont="1" applyFill="1" applyBorder="1" applyAlignment="1">
      <alignment horizontal="left"/>
    </xf>
    <xf numFmtId="3" fontId="0" fillId="0" borderId="0" xfId="0" applyNumberFormat="1"/>
    <xf numFmtId="3" fontId="2" fillId="0" borderId="0" xfId="0" applyNumberFormat="1" applyFont="1" applyAlignment="1">
      <alignment horizontal="center"/>
    </xf>
    <xf numFmtId="3" fontId="3" fillId="2" borderId="0" xfId="0" applyNumberFormat="1" applyFont="1" applyFill="1" applyBorder="1" applyAlignment="1">
      <alignment horizontal="left"/>
    </xf>
    <xf numFmtId="3" fontId="4" fillId="0" borderId="0" xfId="0" applyNumberFormat="1" applyFont="1" applyAlignment="1">
      <alignment horizontal="left"/>
    </xf>
    <xf numFmtId="3" fontId="5" fillId="3" borderId="1" xfId="0" applyNumberFormat="1" applyFont="1" applyFill="1" applyBorder="1" applyAlignment="1">
      <alignment horizontal="center"/>
    </xf>
    <xf numFmtId="3" fontId="4" fillId="4" borderId="1" xfId="0" applyNumberFormat="1" applyFont="1" applyFill="1" applyBorder="1" applyAlignment="1">
      <alignment horizontal="center"/>
    </xf>
    <xf numFmtId="3" fontId="4" fillId="5" borderId="1" xfId="0" applyNumberFormat="1" applyFont="1" applyFill="1" applyBorder="1" applyAlignment="1">
      <alignment horizontal="center"/>
    </xf>
    <xf numFmtId="3" fontId="6" fillId="0" borderId="1" xfId="0" applyNumberFormat="1" applyFont="1" applyFill="1" applyBorder="1" applyAlignment="1"/>
    <xf numFmtId="3" fontId="6" fillId="5" borderId="1" xfId="0" applyNumberFormat="1" applyFont="1" applyFill="1" applyBorder="1" applyAlignment="1"/>
    <xf numFmtId="3" fontId="6" fillId="0" borderId="2" xfId="0" applyNumberFormat="1" applyFont="1" applyFill="1" applyBorder="1" applyAlignment="1"/>
    <xf numFmtId="3" fontId="6" fillId="5" borderId="2" xfId="0" applyNumberFormat="1" applyFont="1" applyFill="1" applyBorder="1" applyAlignment="1"/>
    <xf numFmtId="3" fontId="6" fillId="0" borderId="3" xfId="0" applyNumberFormat="1" applyFont="1" applyFill="1" applyBorder="1" applyAlignment="1"/>
    <xf numFmtId="3" fontId="6" fillId="5" borderId="3" xfId="0" applyNumberFormat="1" applyFont="1" applyFill="1" applyBorder="1" applyAlignment="1"/>
    <xf numFmtId="0" fontId="7" fillId="6" borderId="4" xfId="0" applyFont="1" applyFill="1" applyBorder="1"/>
    <xf numFmtId="3" fontId="7" fillId="6" borderId="4" xfId="0" applyNumberFormat="1" applyFont="1" applyFill="1" applyBorder="1"/>
    <xf numFmtId="164" fontId="8" fillId="2" borderId="0" xfId="0" applyNumberFormat="1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tica/NUEVO%20INFORME-PIBCM-WEB_Me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"/>
      <sheetName val="PROVINC_UNI"/>
      <sheetName val="PROVINC_EUR"/>
      <sheetName val="RANKCILL_UNI"/>
      <sheetName val="RANKCIRR_UNI"/>
      <sheetName val="RANKCILL_EUR"/>
      <sheetName val="RANKCIRR_EUR"/>
      <sheetName val="RANKLIAR_UNI"/>
      <sheetName val="RANKLIAR_EUR"/>
      <sheetName val="RANKPIPA_UNI"/>
      <sheetName val="RANKPIPA_EUR"/>
      <sheetName val="COMUNID_UNI"/>
      <sheetName val="COMUNID_EUR"/>
      <sheetName val="ANUAL_PROV_U"/>
      <sheetName val="ANUAL_COMUN_U"/>
      <sheetName val="ANUAL_PROV_E"/>
      <sheetName val="ANUAL_COMUN_E"/>
      <sheetName val="ANUAL_MARCAS_U"/>
      <sheetName val="ANUAL_MARCAS_E"/>
    </sheetNames>
    <sheetDataSet>
      <sheetData sheetId="0">
        <row r="1">
          <cell r="I1">
            <v>44196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R1050"/>
  <sheetViews>
    <sheetView showGridLines="0" tabSelected="1" workbookViewId="0">
      <selection activeCell="A5" sqref="A5"/>
    </sheetView>
  </sheetViews>
  <sheetFormatPr baseColWidth="10" defaultColWidth="0" defaultRowHeight="12.75" zeroHeight="1" x14ac:dyDescent="0.2"/>
  <cols>
    <col min="1" max="1" width="16.28515625" bestFit="1" customWidth="1"/>
    <col min="2" max="3" width="12.7109375" bestFit="1" customWidth="1"/>
    <col min="4" max="13" width="11.85546875" bestFit="1" customWidth="1"/>
    <col min="14" max="14" width="12.85546875" bestFit="1" customWidth="1"/>
    <col min="16" max="18" width="11.42578125" hidden="1"/>
  </cols>
  <sheetData>
    <row r="1" spans="1:14" ht="15.75" x14ac:dyDescent="0.25">
      <c r="A1" s="1" t="s">
        <v>0</v>
      </c>
      <c r="B1" s="1"/>
      <c r="C1" s="1"/>
      <c r="D1" s="1"/>
      <c r="E1" s="1"/>
      <c r="F1" s="2"/>
      <c r="G1" s="3" t="str">
        <f>"AÑO " &amp;YEAR([1]CARATULA!$I$1)</f>
        <v>AÑO 2020</v>
      </c>
      <c r="H1" s="2"/>
      <c r="I1" s="2"/>
      <c r="J1" s="2"/>
      <c r="K1" s="2"/>
      <c r="L1" s="2"/>
      <c r="M1" s="2"/>
      <c r="N1" s="2"/>
    </row>
    <row r="2" spans="1:14" ht="15.75" x14ac:dyDescent="0.25">
      <c r="A2" s="1" t="s">
        <v>1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</row>
    <row r="3" spans="1:14" ht="15.75" x14ac:dyDescent="0.25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2"/>
    </row>
    <row r="4" spans="1:14" ht="15.75" x14ac:dyDescent="0.25">
      <c r="A4" s="6" t="s">
        <v>2</v>
      </c>
      <c r="B4" s="7" t="s">
        <v>3</v>
      </c>
      <c r="C4" s="7" t="s">
        <v>4</v>
      </c>
      <c r="D4" s="7" t="s">
        <v>5</v>
      </c>
      <c r="E4" s="7" t="s">
        <v>6</v>
      </c>
      <c r="F4" s="7" t="s">
        <v>7</v>
      </c>
      <c r="G4" s="7" t="s">
        <v>8</v>
      </c>
      <c r="H4" s="7" t="s">
        <v>9</v>
      </c>
      <c r="I4" s="7" t="s">
        <v>10</v>
      </c>
      <c r="J4" s="7" t="s">
        <v>11</v>
      </c>
      <c r="K4" s="7" t="s">
        <v>12</v>
      </c>
      <c r="L4" s="7" t="s">
        <v>13</v>
      </c>
      <c r="M4" s="7" t="s">
        <v>14</v>
      </c>
      <c r="N4" s="8" t="s">
        <v>15</v>
      </c>
    </row>
    <row r="5" spans="1:14" x14ac:dyDescent="0.2">
      <c r="A5" s="9" t="s">
        <v>16</v>
      </c>
      <c r="B5" s="9">
        <v>1396692</v>
      </c>
      <c r="C5" s="9">
        <v>1015368</v>
      </c>
      <c r="D5" s="9">
        <v>1120835</v>
      </c>
      <c r="E5" s="9">
        <v>942310</v>
      </c>
      <c r="F5" s="9">
        <v>983670</v>
      </c>
      <c r="G5" s="9">
        <v>1211004</v>
      </c>
      <c r="H5" s="9">
        <v>1254714</v>
      </c>
      <c r="I5" s="9">
        <v>1003193</v>
      </c>
      <c r="J5" s="9">
        <v>1135813</v>
      </c>
      <c r="K5" s="9">
        <v>1117702</v>
      </c>
      <c r="L5" s="9">
        <v>1079205</v>
      </c>
      <c r="M5" s="9">
        <v>1113322</v>
      </c>
      <c r="N5" s="10">
        <f>IF(SUM(B5:M5)&gt;0,SUM(B5:M5),"")</f>
        <v>13373828</v>
      </c>
    </row>
    <row r="6" spans="1:14" x14ac:dyDescent="0.2">
      <c r="A6" s="11" t="s">
        <v>17</v>
      </c>
      <c r="B6" s="11">
        <v>1689786</v>
      </c>
      <c r="C6" s="11">
        <v>1480535</v>
      </c>
      <c r="D6" s="11">
        <v>1594507</v>
      </c>
      <c r="E6" s="11">
        <v>1263518</v>
      </c>
      <c r="F6" s="11">
        <v>1383239</v>
      </c>
      <c r="G6" s="11">
        <v>1783009</v>
      </c>
      <c r="H6" s="11">
        <v>2020498</v>
      </c>
      <c r="I6" s="11">
        <v>1772699</v>
      </c>
      <c r="J6" s="11">
        <v>1674607</v>
      </c>
      <c r="K6" s="11">
        <v>1573697</v>
      </c>
      <c r="L6" s="11">
        <v>1496721</v>
      </c>
      <c r="M6" s="11">
        <v>1634123</v>
      </c>
      <c r="N6" s="12">
        <f t="shared" ref="N6:N52" si="0">IF(SUM(B6:M6)&gt;0,SUM(B6:M6),"")</f>
        <v>19366939</v>
      </c>
    </row>
    <row r="7" spans="1:14" x14ac:dyDescent="0.2">
      <c r="A7" s="11" t="s">
        <v>18</v>
      </c>
      <c r="B7" s="11">
        <v>9118493</v>
      </c>
      <c r="C7" s="11">
        <v>7900150</v>
      </c>
      <c r="D7" s="11">
        <v>8179695</v>
      </c>
      <c r="E7" s="11">
        <v>5768062</v>
      </c>
      <c r="F7" s="11">
        <v>6604645</v>
      </c>
      <c r="G7" s="11">
        <v>8056777</v>
      </c>
      <c r="H7" s="11">
        <v>10637667</v>
      </c>
      <c r="I7" s="11">
        <v>9449631</v>
      </c>
      <c r="J7" s="11">
        <v>8317130</v>
      </c>
      <c r="K7" s="11">
        <v>7697928</v>
      </c>
      <c r="L7" s="11">
        <v>7023504</v>
      </c>
      <c r="M7" s="11">
        <v>7642068</v>
      </c>
      <c r="N7" s="12">
        <f t="shared" si="0"/>
        <v>96395750</v>
      </c>
    </row>
    <row r="8" spans="1:14" x14ac:dyDescent="0.2">
      <c r="A8" s="11" t="s">
        <v>19</v>
      </c>
      <c r="B8" s="11">
        <v>3239591</v>
      </c>
      <c r="C8" s="11">
        <v>2642721</v>
      </c>
      <c r="D8" s="11">
        <v>3052163</v>
      </c>
      <c r="E8" s="11">
        <v>2368693</v>
      </c>
      <c r="F8" s="11">
        <v>2832239</v>
      </c>
      <c r="G8" s="11">
        <v>3414669</v>
      </c>
      <c r="H8" s="11">
        <v>3923298</v>
      </c>
      <c r="I8" s="11">
        <v>3504219</v>
      </c>
      <c r="J8" s="11">
        <v>3184765</v>
      </c>
      <c r="K8" s="11">
        <v>3114380</v>
      </c>
      <c r="L8" s="11">
        <v>2870503</v>
      </c>
      <c r="M8" s="11">
        <v>3154768</v>
      </c>
      <c r="N8" s="12">
        <f t="shared" si="0"/>
        <v>37302009</v>
      </c>
    </row>
    <row r="9" spans="1:14" x14ac:dyDescent="0.2">
      <c r="A9" s="11" t="s">
        <v>20</v>
      </c>
      <c r="B9" s="11">
        <v>657396</v>
      </c>
      <c r="C9" s="11">
        <v>515178</v>
      </c>
      <c r="D9" s="11">
        <v>624782</v>
      </c>
      <c r="E9" s="11">
        <v>496258</v>
      </c>
      <c r="F9" s="11">
        <v>517396</v>
      </c>
      <c r="G9" s="11">
        <v>703426</v>
      </c>
      <c r="H9" s="11">
        <v>986497</v>
      </c>
      <c r="I9" s="11">
        <v>904754</v>
      </c>
      <c r="J9" s="11">
        <v>713535</v>
      </c>
      <c r="K9" s="11">
        <v>655353</v>
      </c>
      <c r="L9" s="11">
        <v>523586</v>
      </c>
      <c r="M9" s="11">
        <v>646506</v>
      </c>
      <c r="N9" s="12">
        <f t="shared" si="0"/>
        <v>7944667</v>
      </c>
    </row>
    <row r="10" spans="1:14" x14ac:dyDescent="0.2">
      <c r="A10" s="11" t="s">
        <v>21</v>
      </c>
      <c r="B10" s="11">
        <v>2694240</v>
      </c>
      <c r="C10" s="11">
        <v>2331930</v>
      </c>
      <c r="D10" s="11">
        <v>2593164</v>
      </c>
      <c r="E10" s="11">
        <v>2109356</v>
      </c>
      <c r="F10" s="11">
        <v>2351964</v>
      </c>
      <c r="G10" s="11">
        <v>2916434</v>
      </c>
      <c r="H10" s="11">
        <v>3058569</v>
      </c>
      <c r="I10" s="11">
        <v>2773225</v>
      </c>
      <c r="J10" s="11">
        <v>2704398</v>
      </c>
      <c r="K10" s="11">
        <v>2593392</v>
      </c>
      <c r="L10" s="11">
        <v>2384088</v>
      </c>
      <c r="M10" s="11">
        <v>2774928</v>
      </c>
      <c r="N10" s="12">
        <f t="shared" si="0"/>
        <v>31285688</v>
      </c>
    </row>
    <row r="11" spans="1:14" x14ac:dyDescent="0.2">
      <c r="A11" s="11" t="s">
        <v>22</v>
      </c>
      <c r="B11" s="11">
        <v>4840572</v>
      </c>
      <c r="C11" s="11">
        <v>4161609</v>
      </c>
      <c r="D11" s="11">
        <v>4693526</v>
      </c>
      <c r="E11" s="11">
        <v>3468968</v>
      </c>
      <c r="F11" s="11">
        <v>4028138</v>
      </c>
      <c r="G11" s="11">
        <v>4819814</v>
      </c>
      <c r="H11" s="11">
        <v>6706116</v>
      </c>
      <c r="I11" s="11">
        <v>5884947</v>
      </c>
      <c r="J11" s="11">
        <v>4475592</v>
      </c>
      <c r="K11" s="11">
        <v>4201538</v>
      </c>
      <c r="L11" s="11">
        <v>3837005</v>
      </c>
      <c r="M11" s="11">
        <v>4231966</v>
      </c>
      <c r="N11" s="12">
        <f t="shared" si="0"/>
        <v>55349791</v>
      </c>
    </row>
    <row r="12" spans="1:14" x14ac:dyDescent="0.2">
      <c r="A12" s="11" t="s">
        <v>23</v>
      </c>
      <c r="B12" s="11">
        <v>21380446</v>
      </c>
      <c r="C12" s="11">
        <v>17807800</v>
      </c>
      <c r="D12" s="11">
        <v>19166807</v>
      </c>
      <c r="E12" s="11">
        <v>15958762</v>
      </c>
      <c r="F12" s="11">
        <v>17299991</v>
      </c>
      <c r="G12" s="11">
        <v>20770348</v>
      </c>
      <c r="H12" s="11">
        <v>22992098</v>
      </c>
      <c r="I12" s="11">
        <v>17535515</v>
      </c>
      <c r="J12" s="11">
        <v>19109365</v>
      </c>
      <c r="K12" s="11">
        <v>18400310</v>
      </c>
      <c r="L12" s="11">
        <v>17889402</v>
      </c>
      <c r="M12" s="11">
        <v>20044361</v>
      </c>
      <c r="N12" s="12">
        <f t="shared" si="0"/>
        <v>228355205</v>
      </c>
    </row>
    <row r="13" spans="1:14" x14ac:dyDescent="0.2">
      <c r="A13" s="11" t="s">
        <v>24</v>
      </c>
      <c r="B13" s="11">
        <v>1568768</v>
      </c>
      <c r="C13" s="11">
        <v>1148172</v>
      </c>
      <c r="D13" s="11">
        <v>1498170</v>
      </c>
      <c r="E13" s="11">
        <v>963517</v>
      </c>
      <c r="F13" s="11">
        <v>1213556</v>
      </c>
      <c r="G13" s="11">
        <v>1504837</v>
      </c>
      <c r="H13" s="11">
        <v>1734481</v>
      </c>
      <c r="I13" s="11">
        <v>1558684</v>
      </c>
      <c r="J13" s="11">
        <v>1432565</v>
      </c>
      <c r="K13" s="11">
        <v>1401930</v>
      </c>
      <c r="L13" s="11">
        <v>1190418</v>
      </c>
      <c r="M13" s="11">
        <v>1468696</v>
      </c>
      <c r="N13" s="12">
        <f t="shared" si="0"/>
        <v>16683794</v>
      </c>
    </row>
    <row r="14" spans="1:14" x14ac:dyDescent="0.2">
      <c r="A14" s="11" t="s">
        <v>25</v>
      </c>
      <c r="B14" s="11">
        <v>1666120</v>
      </c>
      <c r="C14" s="11">
        <v>1458788</v>
      </c>
      <c r="D14" s="11">
        <v>1706790</v>
      </c>
      <c r="E14" s="11">
        <v>1216867</v>
      </c>
      <c r="F14" s="11">
        <v>1411599</v>
      </c>
      <c r="G14" s="11">
        <v>1784300</v>
      </c>
      <c r="H14" s="11">
        <v>2054953</v>
      </c>
      <c r="I14" s="11">
        <v>1887009</v>
      </c>
      <c r="J14" s="11">
        <v>1690682</v>
      </c>
      <c r="K14" s="11">
        <v>1616345</v>
      </c>
      <c r="L14" s="11">
        <v>1516512</v>
      </c>
      <c r="M14" s="11">
        <v>1722623</v>
      </c>
      <c r="N14" s="12">
        <f t="shared" si="0"/>
        <v>19732588</v>
      </c>
    </row>
    <row r="15" spans="1:14" x14ac:dyDescent="0.2">
      <c r="A15" s="11" t="s">
        <v>26</v>
      </c>
      <c r="B15" s="11">
        <v>3212538</v>
      </c>
      <c r="C15" s="11">
        <v>2842293</v>
      </c>
      <c r="D15" s="11">
        <v>3206381</v>
      </c>
      <c r="E15" s="11">
        <v>3156181</v>
      </c>
      <c r="F15" s="11">
        <v>3102585</v>
      </c>
      <c r="G15" s="11">
        <v>3753484</v>
      </c>
      <c r="H15" s="11">
        <v>4604176</v>
      </c>
      <c r="I15" s="11">
        <v>4107480</v>
      </c>
      <c r="J15" s="11">
        <v>3392612</v>
      </c>
      <c r="K15" s="11">
        <v>3265867</v>
      </c>
      <c r="L15" s="11">
        <v>2854805</v>
      </c>
      <c r="M15" s="11">
        <v>3259899</v>
      </c>
      <c r="N15" s="12">
        <f t="shared" si="0"/>
        <v>40758301</v>
      </c>
    </row>
    <row r="16" spans="1:14" x14ac:dyDescent="0.2">
      <c r="A16" s="11" t="s">
        <v>27</v>
      </c>
      <c r="B16" s="11">
        <v>2550386</v>
      </c>
      <c r="C16" s="11">
        <v>2214540</v>
      </c>
      <c r="D16" s="11">
        <v>2335537</v>
      </c>
      <c r="E16" s="11">
        <v>1798965</v>
      </c>
      <c r="F16" s="11">
        <v>2090905</v>
      </c>
      <c r="G16" s="11">
        <v>2550651</v>
      </c>
      <c r="H16" s="11">
        <v>3334912</v>
      </c>
      <c r="I16" s="11">
        <v>2947204</v>
      </c>
      <c r="J16" s="11">
        <v>2463283</v>
      </c>
      <c r="K16" s="11">
        <v>2412489</v>
      </c>
      <c r="L16" s="11">
        <v>2209670</v>
      </c>
      <c r="M16" s="11">
        <v>2332166</v>
      </c>
      <c r="N16" s="12">
        <f t="shared" si="0"/>
        <v>29240708</v>
      </c>
    </row>
    <row r="17" spans="1:14" x14ac:dyDescent="0.2">
      <c r="A17" s="11" t="s">
        <v>28</v>
      </c>
      <c r="B17" s="11">
        <v>2141882</v>
      </c>
      <c r="C17" s="11">
        <v>1729288</v>
      </c>
      <c r="D17" s="11">
        <v>1994187</v>
      </c>
      <c r="E17" s="11">
        <v>1588508</v>
      </c>
      <c r="F17" s="11">
        <v>1762147</v>
      </c>
      <c r="G17" s="11">
        <v>2224140</v>
      </c>
      <c r="H17" s="11">
        <v>2391997</v>
      </c>
      <c r="I17" s="11">
        <v>2173361</v>
      </c>
      <c r="J17" s="11">
        <v>2114372</v>
      </c>
      <c r="K17" s="11">
        <v>2056370</v>
      </c>
      <c r="L17" s="11">
        <v>1839588</v>
      </c>
      <c r="M17" s="11">
        <v>2162155</v>
      </c>
      <c r="N17" s="12">
        <f t="shared" si="0"/>
        <v>24177995</v>
      </c>
    </row>
    <row r="18" spans="1:14" x14ac:dyDescent="0.2">
      <c r="A18" s="11" t="s">
        <v>29</v>
      </c>
      <c r="B18" s="11">
        <v>2676704</v>
      </c>
      <c r="C18" s="11">
        <v>2197123</v>
      </c>
      <c r="D18" s="11">
        <v>2692563</v>
      </c>
      <c r="E18" s="11">
        <v>2200128</v>
      </c>
      <c r="F18" s="11">
        <v>2430575</v>
      </c>
      <c r="G18" s="11">
        <v>2877122</v>
      </c>
      <c r="H18" s="11">
        <v>2941071</v>
      </c>
      <c r="I18" s="11">
        <v>2496699</v>
      </c>
      <c r="J18" s="11">
        <v>2569571</v>
      </c>
      <c r="K18" s="11">
        <v>2521124</v>
      </c>
      <c r="L18" s="11">
        <v>2330795</v>
      </c>
      <c r="M18" s="11">
        <v>2680908</v>
      </c>
      <c r="N18" s="12">
        <f t="shared" si="0"/>
        <v>30614383</v>
      </c>
    </row>
    <row r="19" spans="1:14" x14ac:dyDescent="0.2">
      <c r="A19" s="11" t="s">
        <v>30</v>
      </c>
      <c r="B19" s="11">
        <v>4590549</v>
      </c>
      <c r="C19" s="11">
        <v>3771157</v>
      </c>
      <c r="D19" s="11">
        <v>4122499</v>
      </c>
      <c r="E19" s="11">
        <v>3589665</v>
      </c>
      <c r="F19" s="11">
        <v>3877595</v>
      </c>
      <c r="G19" s="11">
        <v>4388145</v>
      </c>
      <c r="H19" s="11">
        <v>5431273</v>
      </c>
      <c r="I19" s="11">
        <v>4381453</v>
      </c>
      <c r="J19" s="11">
        <v>4211376</v>
      </c>
      <c r="K19" s="11">
        <v>4192850</v>
      </c>
      <c r="L19" s="11">
        <v>3720851</v>
      </c>
      <c r="M19" s="11">
        <v>4409111</v>
      </c>
      <c r="N19" s="12">
        <f t="shared" si="0"/>
        <v>50686524</v>
      </c>
    </row>
    <row r="20" spans="1:14" x14ac:dyDescent="0.2">
      <c r="A20" s="11" t="s">
        <v>31</v>
      </c>
      <c r="B20" s="11">
        <v>928582</v>
      </c>
      <c r="C20" s="11">
        <v>797462</v>
      </c>
      <c r="D20" s="11">
        <v>864927</v>
      </c>
      <c r="E20" s="11">
        <v>684624</v>
      </c>
      <c r="F20" s="11">
        <v>790301</v>
      </c>
      <c r="G20" s="11">
        <v>1006972</v>
      </c>
      <c r="H20" s="11">
        <v>1141332</v>
      </c>
      <c r="I20" s="11">
        <v>1109262</v>
      </c>
      <c r="J20" s="11">
        <v>976460</v>
      </c>
      <c r="K20" s="11">
        <v>895705</v>
      </c>
      <c r="L20" s="11">
        <v>838231</v>
      </c>
      <c r="M20" s="11">
        <v>891923</v>
      </c>
      <c r="N20" s="12">
        <f t="shared" si="0"/>
        <v>10925781</v>
      </c>
    </row>
    <row r="21" spans="1:14" x14ac:dyDescent="0.2">
      <c r="A21" s="11" t="s">
        <v>32</v>
      </c>
      <c r="B21" s="11">
        <v>6829579</v>
      </c>
      <c r="C21" s="11">
        <v>6853653</v>
      </c>
      <c r="D21" s="11">
        <v>6158081</v>
      </c>
      <c r="E21" s="11">
        <v>3162692</v>
      </c>
      <c r="F21" s="11">
        <v>5068781</v>
      </c>
      <c r="G21" s="11">
        <v>8344831</v>
      </c>
      <c r="H21" s="11">
        <v>14058544</v>
      </c>
      <c r="I21" s="11">
        <v>10624845</v>
      </c>
      <c r="J21" s="11">
        <v>7774797</v>
      </c>
      <c r="K21" s="11">
        <v>6962634</v>
      </c>
      <c r="L21" s="11">
        <v>4116708</v>
      </c>
      <c r="M21" s="11">
        <v>7023613</v>
      </c>
      <c r="N21" s="12">
        <f t="shared" si="0"/>
        <v>86978758</v>
      </c>
    </row>
    <row r="22" spans="1:14" x14ac:dyDescent="0.2">
      <c r="A22" s="11" t="s">
        <v>33</v>
      </c>
      <c r="B22" s="11">
        <v>3832150</v>
      </c>
      <c r="C22" s="11">
        <v>3194098</v>
      </c>
      <c r="D22" s="11">
        <v>3691706</v>
      </c>
      <c r="E22" s="11">
        <v>2797120</v>
      </c>
      <c r="F22" s="11">
        <v>3209726</v>
      </c>
      <c r="G22" s="11">
        <v>3866497</v>
      </c>
      <c r="H22" s="11">
        <v>4326170</v>
      </c>
      <c r="I22" s="11">
        <v>3804567</v>
      </c>
      <c r="J22" s="11">
        <v>3685417</v>
      </c>
      <c r="K22" s="11">
        <v>3573490</v>
      </c>
      <c r="L22" s="11">
        <v>3003997</v>
      </c>
      <c r="M22" s="11">
        <v>3827938</v>
      </c>
      <c r="N22" s="12">
        <f t="shared" si="0"/>
        <v>42812876</v>
      </c>
    </row>
    <row r="23" spans="1:14" x14ac:dyDescent="0.2">
      <c r="A23" s="11" t="s">
        <v>34</v>
      </c>
      <c r="B23" s="11">
        <v>1046558</v>
      </c>
      <c r="C23" s="11">
        <v>855065</v>
      </c>
      <c r="D23" s="11">
        <v>1119589</v>
      </c>
      <c r="E23" s="11">
        <v>901875</v>
      </c>
      <c r="F23" s="11">
        <v>889638</v>
      </c>
      <c r="G23" s="11">
        <v>1174234</v>
      </c>
      <c r="H23" s="11">
        <v>1340857</v>
      </c>
      <c r="I23" s="11">
        <v>1160391</v>
      </c>
      <c r="J23" s="11">
        <v>1049035</v>
      </c>
      <c r="K23" s="11">
        <v>1036866</v>
      </c>
      <c r="L23" s="11">
        <v>937431</v>
      </c>
      <c r="M23" s="11">
        <v>1019032</v>
      </c>
      <c r="N23" s="12">
        <f t="shared" si="0"/>
        <v>12530571</v>
      </c>
    </row>
    <row r="24" spans="1:14" x14ac:dyDescent="0.2">
      <c r="A24" s="11" t="s">
        <v>35</v>
      </c>
      <c r="B24" s="11">
        <v>4615201</v>
      </c>
      <c r="C24" s="11">
        <v>3985356</v>
      </c>
      <c r="D24" s="11">
        <v>3913185</v>
      </c>
      <c r="E24" s="11">
        <v>1981920</v>
      </c>
      <c r="F24" s="11">
        <v>2468825</v>
      </c>
      <c r="G24" s="11">
        <v>4086584</v>
      </c>
      <c r="H24" s="11">
        <v>6410383</v>
      </c>
      <c r="I24" s="11">
        <v>4817651</v>
      </c>
      <c r="J24" s="11">
        <v>4179892</v>
      </c>
      <c r="K24" s="11">
        <v>4088982</v>
      </c>
      <c r="L24" s="11">
        <v>2667032</v>
      </c>
      <c r="M24" s="11">
        <v>3636985</v>
      </c>
      <c r="N24" s="12">
        <f t="shared" si="0"/>
        <v>46851996</v>
      </c>
    </row>
    <row r="25" spans="1:14" x14ac:dyDescent="0.2">
      <c r="A25" s="11" t="s">
        <v>36</v>
      </c>
      <c r="B25" s="11">
        <v>2086003</v>
      </c>
      <c r="C25" s="11">
        <v>1831430</v>
      </c>
      <c r="D25" s="11">
        <v>2108168</v>
      </c>
      <c r="E25" s="11">
        <v>1866768</v>
      </c>
      <c r="F25" s="11">
        <v>1994302</v>
      </c>
      <c r="G25" s="11">
        <v>2524216</v>
      </c>
      <c r="H25" s="11">
        <v>2847460</v>
      </c>
      <c r="I25" s="11">
        <v>2523216</v>
      </c>
      <c r="J25" s="11">
        <v>2201390</v>
      </c>
      <c r="K25" s="11">
        <v>2127239</v>
      </c>
      <c r="L25" s="11">
        <v>1912115</v>
      </c>
      <c r="M25" s="11">
        <v>2095505</v>
      </c>
      <c r="N25" s="12">
        <f t="shared" si="0"/>
        <v>26117812</v>
      </c>
    </row>
    <row r="26" spans="1:14" x14ac:dyDescent="0.2">
      <c r="A26" s="11" t="s">
        <v>37</v>
      </c>
      <c r="B26" s="11">
        <v>1144473</v>
      </c>
      <c r="C26" s="11">
        <v>1089525</v>
      </c>
      <c r="D26" s="11">
        <v>985109</v>
      </c>
      <c r="E26" s="11">
        <v>738935</v>
      </c>
      <c r="F26" s="11">
        <v>824465</v>
      </c>
      <c r="G26" s="11">
        <v>1230166</v>
      </c>
      <c r="H26" s="11">
        <v>1702438</v>
      </c>
      <c r="I26" s="11">
        <v>1392989</v>
      </c>
      <c r="J26" s="11">
        <v>1094610</v>
      </c>
      <c r="K26" s="11">
        <v>1061175</v>
      </c>
      <c r="L26" s="11">
        <v>833487</v>
      </c>
      <c r="M26" s="11">
        <v>1099842</v>
      </c>
      <c r="N26" s="12">
        <f t="shared" si="0"/>
        <v>13197214</v>
      </c>
    </row>
    <row r="27" spans="1:14" x14ac:dyDescent="0.2">
      <c r="A27" s="11" t="s">
        <v>38</v>
      </c>
      <c r="B27" s="11">
        <v>2655122</v>
      </c>
      <c r="C27" s="11">
        <v>2088057</v>
      </c>
      <c r="D27" s="11">
        <v>2423853</v>
      </c>
      <c r="E27" s="11">
        <v>1824977</v>
      </c>
      <c r="F27" s="11">
        <v>2109283</v>
      </c>
      <c r="G27" s="11">
        <v>2491171</v>
      </c>
      <c r="H27" s="11">
        <v>2750388</v>
      </c>
      <c r="I27" s="11">
        <v>2400421</v>
      </c>
      <c r="J27" s="11">
        <v>2280034</v>
      </c>
      <c r="K27" s="11">
        <v>2236901</v>
      </c>
      <c r="L27" s="11">
        <v>2090990</v>
      </c>
      <c r="M27" s="11">
        <v>2577617</v>
      </c>
      <c r="N27" s="12">
        <f t="shared" si="0"/>
        <v>27928814</v>
      </c>
    </row>
    <row r="28" spans="1:14" x14ac:dyDescent="0.2">
      <c r="A28" s="11" t="s">
        <v>39</v>
      </c>
      <c r="B28" s="11">
        <v>1952136</v>
      </c>
      <c r="C28" s="11">
        <v>1623505</v>
      </c>
      <c r="D28" s="11">
        <v>1776106</v>
      </c>
      <c r="E28" s="11">
        <v>1485043</v>
      </c>
      <c r="F28" s="11">
        <v>1530440</v>
      </c>
      <c r="G28" s="11">
        <v>1810954</v>
      </c>
      <c r="H28" s="11">
        <v>2473846</v>
      </c>
      <c r="I28" s="11">
        <v>2061641</v>
      </c>
      <c r="J28" s="11">
        <v>1863930</v>
      </c>
      <c r="K28" s="11">
        <v>1818256</v>
      </c>
      <c r="L28" s="11">
        <v>1538295</v>
      </c>
      <c r="M28" s="11">
        <v>1902022</v>
      </c>
      <c r="N28" s="12">
        <f t="shared" si="0"/>
        <v>21836174</v>
      </c>
    </row>
    <row r="29" spans="1:14" x14ac:dyDescent="0.2">
      <c r="A29" s="11" t="s">
        <v>40</v>
      </c>
      <c r="B29" s="11">
        <v>2551708</v>
      </c>
      <c r="C29" s="11">
        <v>2471426</v>
      </c>
      <c r="D29" s="11">
        <v>2844330</v>
      </c>
      <c r="E29" s="11">
        <v>1669996</v>
      </c>
      <c r="F29" s="11">
        <v>1498790</v>
      </c>
      <c r="G29" s="11">
        <v>2073448</v>
      </c>
      <c r="H29" s="11">
        <v>3229625</v>
      </c>
      <c r="I29" s="11">
        <v>2383753</v>
      </c>
      <c r="J29" s="11">
        <v>2321217</v>
      </c>
      <c r="K29" s="11">
        <v>2391092</v>
      </c>
      <c r="L29" s="11">
        <v>2293897</v>
      </c>
      <c r="M29" s="11">
        <v>2291258</v>
      </c>
      <c r="N29" s="12">
        <f t="shared" si="0"/>
        <v>28020540</v>
      </c>
    </row>
    <row r="30" spans="1:14" x14ac:dyDescent="0.2">
      <c r="A30" s="11" t="s">
        <v>41</v>
      </c>
      <c r="B30" s="11">
        <v>1387863</v>
      </c>
      <c r="C30" s="11">
        <v>1104046</v>
      </c>
      <c r="D30" s="11">
        <v>1225623</v>
      </c>
      <c r="E30" s="11">
        <v>992670</v>
      </c>
      <c r="F30" s="11">
        <v>1131742</v>
      </c>
      <c r="G30" s="11">
        <v>1383677</v>
      </c>
      <c r="H30" s="11">
        <v>1551117</v>
      </c>
      <c r="I30" s="11">
        <v>1342005</v>
      </c>
      <c r="J30" s="11">
        <v>1293894</v>
      </c>
      <c r="K30" s="11">
        <v>1248430</v>
      </c>
      <c r="L30" s="11">
        <v>1109004</v>
      </c>
      <c r="M30" s="11">
        <v>1290950</v>
      </c>
      <c r="N30" s="12">
        <f t="shared" si="0"/>
        <v>15061021</v>
      </c>
    </row>
    <row r="31" spans="1:14" x14ac:dyDescent="0.2">
      <c r="A31" s="11" t="s">
        <v>42</v>
      </c>
      <c r="B31" s="11">
        <v>1321981</v>
      </c>
      <c r="C31" s="11">
        <v>1056084</v>
      </c>
      <c r="D31" s="11">
        <v>1197804</v>
      </c>
      <c r="E31" s="11">
        <v>1082777</v>
      </c>
      <c r="F31" s="11">
        <v>1111539</v>
      </c>
      <c r="G31" s="11">
        <v>1315293</v>
      </c>
      <c r="H31" s="11">
        <v>1570159</v>
      </c>
      <c r="I31" s="11">
        <v>1357012</v>
      </c>
      <c r="J31" s="11">
        <v>1230862</v>
      </c>
      <c r="K31" s="11">
        <v>1251521</v>
      </c>
      <c r="L31" s="11">
        <v>1114814</v>
      </c>
      <c r="M31" s="11">
        <v>1375234</v>
      </c>
      <c r="N31" s="12">
        <f t="shared" si="0"/>
        <v>14985080</v>
      </c>
    </row>
    <row r="32" spans="1:14" x14ac:dyDescent="0.2">
      <c r="A32" s="11" t="s">
        <v>43</v>
      </c>
      <c r="B32" s="11">
        <v>24403092</v>
      </c>
      <c r="C32" s="11">
        <v>21032014</v>
      </c>
      <c r="D32" s="11">
        <v>22465225</v>
      </c>
      <c r="E32" s="11">
        <v>19412942</v>
      </c>
      <c r="F32" s="11">
        <v>19930211</v>
      </c>
      <c r="G32" s="11">
        <v>25170851</v>
      </c>
      <c r="H32" s="11">
        <v>24805863</v>
      </c>
      <c r="I32" s="11">
        <v>18790438</v>
      </c>
      <c r="J32" s="11">
        <v>22439525</v>
      </c>
      <c r="K32" s="11">
        <v>22344007</v>
      </c>
      <c r="L32" s="11">
        <v>21029150</v>
      </c>
      <c r="M32" s="11">
        <v>23250483</v>
      </c>
      <c r="N32" s="12">
        <f t="shared" si="0"/>
        <v>265073801</v>
      </c>
    </row>
    <row r="33" spans="1:14" x14ac:dyDescent="0.2">
      <c r="A33" s="11" t="s">
        <v>44</v>
      </c>
      <c r="B33" s="11">
        <v>6558154</v>
      </c>
      <c r="C33" s="11">
        <v>5261623</v>
      </c>
      <c r="D33" s="11">
        <v>6362111</v>
      </c>
      <c r="E33" s="11">
        <v>5175693</v>
      </c>
      <c r="F33" s="11">
        <v>5603577</v>
      </c>
      <c r="G33" s="11">
        <v>6340510</v>
      </c>
      <c r="H33" s="11">
        <v>7724733</v>
      </c>
      <c r="I33" s="11">
        <v>7347025</v>
      </c>
      <c r="J33" s="11">
        <v>6162540</v>
      </c>
      <c r="K33" s="11">
        <v>5890235</v>
      </c>
      <c r="L33" s="11">
        <v>5340397</v>
      </c>
      <c r="M33" s="11">
        <v>5983656</v>
      </c>
      <c r="N33" s="12">
        <f t="shared" si="0"/>
        <v>73750254</v>
      </c>
    </row>
    <row r="34" spans="1:14" x14ac:dyDescent="0.2">
      <c r="A34" s="11" t="s">
        <v>45</v>
      </c>
      <c r="B34" s="11">
        <v>6436584</v>
      </c>
      <c r="C34" s="11">
        <v>5592855</v>
      </c>
      <c r="D34" s="11">
        <v>5797208</v>
      </c>
      <c r="E34" s="11">
        <v>4851661</v>
      </c>
      <c r="F34" s="11">
        <v>5560886</v>
      </c>
      <c r="G34" s="11">
        <v>6588753</v>
      </c>
      <c r="H34" s="11">
        <v>7552521</v>
      </c>
      <c r="I34" s="11">
        <v>6215339</v>
      </c>
      <c r="J34" s="11">
        <v>6149895</v>
      </c>
      <c r="K34" s="11">
        <v>6029333</v>
      </c>
      <c r="L34" s="11">
        <v>5168779</v>
      </c>
      <c r="M34" s="11">
        <v>6444027</v>
      </c>
      <c r="N34" s="12">
        <f t="shared" si="0"/>
        <v>72387841</v>
      </c>
    </row>
    <row r="35" spans="1:14" x14ac:dyDescent="0.2">
      <c r="A35" s="11" t="s">
        <v>46</v>
      </c>
      <c r="B35" s="11">
        <v>3881719</v>
      </c>
      <c r="C35" s="11">
        <v>3306135</v>
      </c>
      <c r="D35" s="11">
        <v>3310365</v>
      </c>
      <c r="E35" s="11">
        <v>2036857</v>
      </c>
      <c r="F35" s="11">
        <v>2353385</v>
      </c>
      <c r="G35" s="11">
        <v>4056668</v>
      </c>
      <c r="H35" s="11">
        <v>6236022</v>
      </c>
      <c r="I35" s="11">
        <v>3906918</v>
      </c>
      <c r="J35" s="11">
        <v>3727420</v>
      </c>
      <c r="K35" s="11">
        <v>3444391</v>
      </c>
      <c r="L35" s="11">
        <v>2328384</v>
      </c>
      <c r="M35" s="11">
        <v>4273966</v>
      </c>
      <c r="N35" s="12">
        <f t="shared" si="0"/>
        <v>42862230</v>
      </c>
    </row>
    <row r="36" spans="1:14" x14ac:dyDescent="0.2">
      <c r="A36" s="11" t="s">
        <v>47</v>
      </c>
      <c r="B36" s="11">
        <v>1211451</v>
      </c>
      <c r="C36" s="11">
        <v>1061170</v>
      </c>
      <c r="D36" s="11">
        <v>1154129</v>
      </c>
      <c r="E36" s="11">
        <v>967116</v>
      </c>
      <c r="F36" s="11">
        <v>1087023</v>
      </c>
      <c r="G36" s="11">
        <v>1194600</v>
      </c>
      <c r="H36" s="11">
        <v>1521648</v>
      </c>
      <c r="I36" s="11">
        <v>1271243</v>
      </c>
      <c r="J36" s="11">
        <v>1188555</v>
      </c>
      <c r="K36" s="11">
        <v>1142559</v>
      </c>
      <c r="L36" s="11">
        <v>1029070</v>
      </c>
      <c r="M36" s="11">
        <v>1243447</v>
      </c>
      <c r="N36" s="12">
        <f t="shared" si="0"/>
        <v>14072011</v>
      </c>
    </row>
    <row r="37" spans="1:14" x14ac:dyDescent="0.2">
      <c r="A37" s="11" t="s">
        <v>48</v>
      </c>
      <c r="B37" s="11">
        <v>4400046</v>
      </c>
      <c r="C37" s="11">
        <v>3760070</v>
      </c>
      <c r="D37" s="11">
        <v>4288756</v>
      </c>
      <c r="E37" s="11">
        <v>3444479</v>
      </c>
      <c r="F37" s="11">
        <v>3787405</v>
      </c>
      <c r="G37" s="11">
        <v>4278876</v>
      </c>
      <c r="H37" s="11">
        <v>5264347</v>
      </c>
      <c r="I37" s="11">
        <v>4427087</v>
      </c>
      <c r="J37" s="11">
        <v>4226103</v>
      </c>
      <c r="K37" s="11">
        <v>4187102</v>
      </c>
      <c r="L37" s="11">
        <v>3564297</v>
      </c>
      <c r="M37" s="11">
        <v>4310357</v>
      </c>
      <c r="N37" s="12">
        <f t="shared" si="0"/>
        <v>49938925</v>
      </c>
    </row>
    <row r="38" spans="1:14" x14ac:dyDescent="0.2">
      <c r="A38" s="11" t="s">
        <v>49</v>
      </c>
      <c r="B38" s="11">
        <v>674588</v>
      </c>
      <c r="C38" s="11">
        <v>594421</v>
      </c>
      <c r="D38" s="11">
        <v>730329</v>
      </c>
      <c r="E38" s="11">
        <v>530427</v>
      </c>
      <c r="F38" s="11">
        <v>546097</v>
      </c>
      <c r="G38" s="11">
        <v>693846</v>
      </c>
      <c r="H38" s="11">
        <v>833895</v>
      </c>
      <c r="I38" s="11">
        <v>742259</v>
      </c>
      <c r="J38" s="11">
        <v>689891</v>
      </c>
      <c r="K38" s="11">
        <v>624377</v>
      </c>
      <c r="L38" s="11">
        <v>550671</v>
      </c>
      <c r="M38" s="11">
        <v>699491</v>
      </c>
      <c r="N38" s="12">
        <f t="shared" si="0"/>
        <v>7910292</v>
      </c>
    </row>
    <row r="39" spans="1:14" x14ac:dyDescent="0.2">
      <c r="A39" s="11" t="s">
        <v>50</v>
      </c>
      <c r="B39" s="11">
        <v>3435488</v>
      </c>
      <c r="C39" s="11">
        <v>2858802</v>
      </c>
      <c r="D39" s="11">
        <v>3138650</v>
      </c>
      <c r="E39" s="11">
        <v>2644551</v>
      </c>
      <c r="F39" s="11">
        <v>2943182</v>
      </c>
      <c r="G39" s="11">
        <v>3451927</v>
      </c>
      <c r="H39" s="11">
        <v>4375283</v>
      </c>
      <c r="I39" s="11">
        <v>3484124</v>
      </c>
      <c r="J39" s="11">
        <v>3278716</v>
      </c>
      <c r="K39" s="11">
        <v>3153277</v>
      </c>
      <c r="L39" s="11">
        <v>2786298</v>
      </c>
      <c r="M39" s="11">
        <v>3341745</v>
      </c>
      <c r="N39" s="12">
        <f t="shared" si="0"/>
        <v>38892043</v>
      </c>
    </row>
    <row r="40" spans="1:14" x14ac:dyDescent="0.2">
      <c r="A40" s="11" t="s">
        <v>51</v>
      </c>
      <c r="B40" s="11">
        <v>1365132</v>
      </c>
      <c r="C40" s="11">
        <v>1101972</v>
      </c>
      <c r="D40" s="11">
        <v>1194538</v>
      </c>
      <c r="E40" s="11">
        <v>858802</v>
      </c>
      <c r="F40" s="11">
        <v>989223</v>
      </c>
      <c r="G40" s="11">
        <v>1209175</v>
      </c>
      <c r="H40" s="11">
        <v>1515486</v>
      </c>
      <c r="I40" s="11">
        <v>1362498</v>
      </c>
      <c r="J40" s="11">
        <v>1206938</v>
      </c>
      <c r="K40" s="11">
        <v>1169702</v>
      </c>
      <c r="L40" s="11">
        <v>1073384</v>
      </c>
      <c r="M40" s="11">
        <v>1294047</v>
      </c>
      <c r="N40" s="12">
        <f t="shared" si="0"/>
        <v>14340897</v>
      </c>
    </row>
    <row r="41" spans="1:14" x14ac:dyDescent="0.2">
      <c r="A41" s="11" t="s">
        <v>52</v>
      </c>
      <c r="B41" s="11">
        <v>2481010</v>
      </c>
      <c r="C41" s="11">
        <v>2118212</v>
      </c>
      <c r="D41" s="11">
        <v>2323165</v>
      </c>
      <c r="E41" s="11">
        <v>1928844</v>
      </c>
      <c r="F41" s="11">
        <v>2061076</v>
      </c>
      <c r="G41" s="11">
        <v>2533670</v>
      </c>
      <c r="H41" s="11">
        <v>3119811</v>
      </c>
      <c r="I41" s="11">
        <v>2789816</v>
      </c>
      <c r="J41" s="11">
        <v>2427425</v>
      </c>
      <c r="K41" s="11">
        <v>2279296</v>
      </c>
      <c r="L41" s="11">
        <v>2122328</v>
      </c>
      <c r="M41" s="11">
        <v>2404889</v>
      </c>
      <c r="N41" s="12">
        <f t="shared" si="0"/>
        <v>28589542</v>
      </c>
    </row>
    <row r="42" spans="1:14" x14ac:dyDescent="0.2">
      <c r="A42" s="11" t="s">
        <v>53</v>
      </c>
      <c r="B42" s="11">
        <v>592866</v>
      </c>
      <c r="C42" s="11">
        <v>469576</v>
      </c>
      <c r="D42" s="11">
        <v>577430</v>
      </c>
      <c r="E42" s="11">
        <v>443249</v>
      </c>
      <c r="F42" s="11">
        <v>494698</v>
      </c>
      <c r="G42" s="11">
        <v>606542</v>
      </c>
      <c r="H42" s="11">
        <v>776142</v>
      </c>
      <c r="I42" s="11">
        <v>710373</v>
      </c>
      <c r="J42" s="11">
        <v>598324</v>
      </c>
      <c r="K42" s="11">
        <v>593084</v>
      </c>
      <c r="L42" s="11">
        <v>473261</v>
      </c>
      <c r="M42" s="11">
        <v>593001</v>
      </c>
      <c r="N42" s="12">
        <f t="shared" si="0"/>
        <v>6928546</v>
      </c>
    </row>
    <row r="43" spans="1:14" x14ac:dyDescent="0.2">
      <c r="A43" s="11" t="s">
        <v>54</v>
      </c>
      <c r="B43" s="11">
        <v>5455426</v>
      </c>
      <c r="C43" s="11">
        <v>4609809</v>
      </c>
      <c r="D43" s="11">
        <v>5591284</v>
      </c>
      <c r="E43" s="11">
        <v>5706187</v>
      </c>
      <c r="F43" s="11">
        <v>6014353</v>
      </c>
      <c r="G43" s="11">
        <v>5917317</v>
      </c>
      <c r="H43" s="11">
        <v>5908444</v>
      </c>
      <c r="I43" s="11">
        <v>4831724</v>
      </c>
      <c r="J43" s="11">
        <v>5411407</v>
      </c>
      <c r="K43" s="11">
        <v>5506894</v>
      </c>
      <c r="L43" s="11">
        <v>4980941</v>
      </c>
      <c r="M43" s="11">
        <v>5651864</v>
      </c>
      <c r="N43" s="12">
        <f t="shared" si="0"/>
        <v>65585650</v>
      </c>
    </row>
    <row r="44" spans="1:14" x14ac:dyDescent="0.2">
      <c r="A44" s="11" t="s">
        <v>55</v>
      </c>
      <c r="B44" s="11">
        <v>362332</v>
      </c>
      <c r="C44" s="11">
        <v>312271</v>
      </c>
      <c r="D44" s="11">
        <v>338117</v>
      </c>
      <c r="E44" s="11">
        <v>241515</v>
      </c>
      <c r="F44" s="11">
        <v>295880</v>
      </c>
      <c r="G44" s="11">
        <v>365458</v>
      </c>
      <c r="H44" s="11">
        <v>462181</v>
      </c>
      <c r="I44" s="11">
        <v>376884</v>
      </c>
      <c r="J44" s="11">
        <v>357401</v>
      </c>
      <c r="K44" s="11">
        <v>332600</v>
      </c>
      <c r="L44" s="11">
        <v>298998</v>
      </c>
      <c r="M44" s="11">
        <v>356582</v>
      </c>
      <c r="N44" s="12">
        <f t="shared" si="0"/>
        <v>4100219</v>
      </c>
    </row>
    <row r="45" spans="1:14" x14ac:dyDescent="0.2">
      <c r="A45" s="11" t="s">
        <v>56</v>
      </c>
      <c r="B45" s="11">
        <v>3330127</v>
      </c>
      <c r="C45" s="11">
        <v>2873323</v>
      </c>
      <c r="D45" s="11">
        <v>3252117</v>
      </c>
      <c r="E45" s="11">
        <v>2380709</v>
      </c>
      <c r="F45" s="11">
        <v>2951678</v>
      </c>
      <c r="G45" s="11">
        <v>3602895</v>
      </c>
      <c r="H45" s="11">
        <v>4749607</v>
      </c>
      <c r="I45" s="11">
        <v>4308871</v>
      </c>
      <c r="J45" s="11">
        <v>3341075</v>
      </c>
      <c r="K45" s="11">
        <v>2996063</v>
      </c>
      <c r="L45" s="11">
        <v>2917895</v>
      </c>
      <c r="M45" s="11">
        <v>3348650</v>
      </c>
      <c r="N45" s="12">
        <f t="shared" si="0"/>
        <v>40053010</v>
      </c>
    </row>
    <row r="46" spans="1:14" x14ac:dyDescent="0.2">
      <c r="A46" s="11" t="s">
        <v>57</v>
      </c>
      <c r="B46" s="11">
        <v>577842</v>
      </c>
      <c r="C46" s="11">
        <v>507148</v>
      </c>
      <c r="D46" s="11">
        <v>557011</v>
      </c>
      <c r="E46" s="11">
        <v>427979</v>
      </c>
      <c r="F46" s="11">
        <v>490402</v>
      </c>
      <c r="G46" s="11">
        <v>612362</v>
      </c>
      <c r="H46" s="11">
        <v>783130</v>
      </c>
      <c r="I46" s="11">
        <v>679588</v>
      </c>
      <c r="J46" s="11">
        <v>568269</v>
      </c>
      <c r="K46" s="11">
        <v>574821</v>
      </c>
      <c r="L46" s="11">
        <v>521919</v>
      </c>
      <c r="M46" s="11">
        <v>522527</v>
      </c>
      <c r="N46" s="12">
        <f t="shared" si="0"/>
        <v>6822998</v>
      </c>
    </row>
    <row r="47" spans="1:14" x14ac:dyDescent="0.2">
      <c r="A47" s="11" t="s">
        <v>58</v>
      </c>
      <c r="B47" s="11">
        <v>2810239</v>
      </c>
      <c r="C47" s="11">
        <v>2376661</v>
      </c>
      <c r="D47" s="11">
        <v>2818526</v>
      </c>
      <c r="E47" s="11">
        <v>2333713</v>
      </c>
      <c r="F47" s="11">
        <v>2401407</v>
      </c>
      <c r="G47" s="11">
        <v>3143461</v>
      </c>
      <c r="H47" s="11">
        <v>3485762</v>
      </c>
      <c r="I47" s="11">
        <v>2950908</v>
      </c>
      <c r="J47" s="11">
        <v>2849705</v>
      </c>
      <c r="K47" s="11">
        <v>2797407</v>
      </c>
      <c r="L47" s="11">
        <v>2559453</v>
      </c>
      <c r="M47" s="11">
        <v>2816879</v>
      </c>
      <c r="N47" s="12">
        <f t="shared" si="0"/>
        <v>33344121</v>
      </c>
    </row>
    <row r="48" spans="1:14" x14ac:dyDescent="0.2">
      <c r="A48" s="11" t="s">
        <v>59</v>
      </c>
      <c r="B48" s="11">
        <v>10727579</v>
      </c>
      <c r="C48" s="11">
        <v>9417172</v>
      </c>
      <c r="D48" s="11">
        <v>9981633</v>
      </c>
      <c r="E48" s="11">
        <v>8095429</v>
      </c>
      <c r="F48" s="11">
        <v>9011467</v>
      </c>
      <c r="G48" s="11">
        <v>11035317</v>
      </c>
      <c r="H48" s="11">
        <v>12087580</v>
      </c>
      <c r="I48" s="11">
        <v>10076850</v>
      </c>
      <c r="J48" s="11">
        <v>10297888</v>
      </c>
      <c r="K48" s="11">
        <v>9909849</v>
      </c>
      <c r="L48" s="11">
        <v>9296763</v>
      </c>
      <c r="M48" s="11">
        <v>10570145</v>
      </c>
      <c r="N48" s="12">
        <f t="shared" si="0"/>
        <v>120507672</v>
      </c>
    </row>
    <row r="49" spans="1:14" x14ac:dyDescent="0.2">
      <c r="A49" s="11" t="s">
        <v>60</v>
      </c>
      <c r="B49" s="11">
        <v>2116756</v>
      </c>
      <c r="C49" s="11">
        <v>1718792</v>
      </c>
      <c r="D49" s="11">
        <v>2047752</v>
      </c>
      <c r="E49" s="11">
        <v>1502094</v>
      </c>
      <c r="F49" s="11">
        <v>1623332</v>
      </c>
      <c r="G49" s="11">
        <v>2047377</v>
      </c>
      <c r="H49" s="11">
        <v>2303115</v>
      </c>
      <c r="I49" s="11">
        <v>1882773</v>
      </c>
      <c r="J49" s="11">
        <v>1926675</v>
      </c>
      <c r="K49" s="11">
        <v>1894078</v>
      </c>
      <c r="L49" s="11">
        <v>1682014</v>
      </c>
      <c r="M49" s="11">
        <v>2016153</v>
      </c>
      <c r="N49" s="12">
        <f t="shared" si="0"/>
        <v>22760911</v>
      </c>
    </row>
    <row r="50" spans="1:14" x14ac:dyDescent="0.2">
      <c r="A50" s="11" t="s">
        <v>61</v>
      </c>
      <c r="B50" s="11">
        <v>4646878</v>
      </c>
      <c r="C50" s="11">
        <v>3919314</v>
      </c>
      <c r="D50" s="11">
        <v>4350328</v>
      </c>
      <c r="E50" s="11">
        <v>3551691</v>
      </c>
      <c r="F50" s="11">
        <v>3785620</v>
      </c>
      <c r="G50" s="11">
        <v>4599177</v>
      </c>
      <c r="H50" s="11">
        <v>4585407</v>
      </c>
      <c r="I50" s="11">
        <v>3582852</v>
      </c>
      <c r="J50" s="11">
        <v>4145543</v>
      </c>
      <c r="K50" s="11">
        <v>4097276</v>
      </c>
      <c r="L50" s="11">
        <v>3729079</v>
      </c>
      <c r="M50" s="11">
        <v>4489077</v>
      </c>
      <c r="N50" s="12">
        <f t="shared" si="0"/>
        <v>49482242</v>
      </c>
    </row>
    <row r="51" spans="1:14" x14ac:dyDescent="0.2">
      <c r="A51" s="11" t="s">
        <v>62</v>
      </c>
      <c r="B51" s="11">
        <v>739224</v>
      </c>
      <c r="C51" s="11">
        <v>570130</v>
      </c>
      <c r="D51" s="11">
        <v>613061</v>
      </c>
      <c r="E51" s="11">
        <v>496778</v>
      </c>
      <c r="F51" s="11">
        <v>535256</v>
      </c>
      <c r="G51" s="11">
        <v>678425</v>
      </c>
      <c r="H51" s="11">
        <v>853260</v>
      </c>
      <c r="I51" s="11">
        <v>810130</v>
      </c>
      <c r="J51" s="11">
        <v>666827</v>
      </c>
      <c r="K51" s="11">
        <v>654730</v>
      </c>
      <c r="L51" s="11">
        <v>585686</v>
      </c>
      <c r="M51" s="11">
        <v>684138</v>
      </c>
      <c r="N51" s="12">
        <f t="shared" si="0"/>
        <v>7887645</v>
      </c>
    </row>
    <row r="52" spans="1:14" x14ac:dyDescent="0.2">
      <c r="A52" s="13" t="s">
        <v>63</v>
      </c>
      <c r="B52" s="13">
        <v>4181090</v>
      </c>
      <c r="C52" s="13">
        <v>3656859</v>
      </c>
      <c r="D52" s="13">
        <v>4088462</v>
      </c>
      <c r="E52" s="13">
        <v>3168303</v>
      </c>
      <c r="F52" s="13">
        <v>3574250</v>
      </c>
      <c r="G52" s="13">
        <v>4381565</v>
      </c>
      <c r="H52" s="13">
        <v>4579672</v>
      </c>
      <c r="I52" s="13">
        <v>3661223</v>
      </c>
      <c r="J52" s="13">
        <v>3999244</v>
      </c>
      <c r="K52" s="13">
        <v>3905876</v>
      </c>
      <c r="L52" s="13">
        <v>3717485</v>
      </c>
      <c r="M52" s="13">
        <v>4178038</v>
      </c>
      <c r="N52" s="14">
        <f t="shared" si="0"/>
        <v>47092067</v>
      </c>
    </row>
    <row r="53" spans="1:14" x14ac:dyDescent="0.2"/>
    <row r="54" spans="1:14" ht="3.95" customHeight="1" x14ac:dyDescent="0.2"/>
    <row r="55" spans="1:14" x14ac:dyDescent="0.2">
      <c r="A55" s="15" t="s">
        <v>64</v>
      </c>
      <c r="B55" s="16">
        <f>SUM(B5:B53)</f>
        <v>184163142</v>
      </c>
      <c r="C55" s="16">
        <f>SUM(C5:C53)</f>
        <v>157284688</v>
      </c>
      <c r="D55" s="16">
        <f>SUM(D5:D53)</f>
        <v>171870284</v>
      </c>
      <c r="E55" s="16">
        <f>SUM(E5:E53)</f>
        <v>136278174</v>
      </c>
      <c r="F55" s="16">
        <f>SUM(F5:F53)</f>
        <v>150558484</v>
      </c>
      <c r="G55" s="16">
        <f>SUM(G5:G53)</f>
        <v>186574975</v>
      </c>
      <c r="H55" s="16">
        <f>SUM(H5:H53)</f>
        <v>220998548</v>
      </c>
      <c r="I55" s="16">
        <f>SUM(I5:I53)</f>
        <v>181566749</v>
      </c>
      <c r="J55" s="16">
        <f>SUM(J5:J53)</f>
        <v>174800570</v>
      </c>
      <c r="K55" s="16">
        <f>SUM(K5:K53)</f>
        <v>169040523</v>
      </c>
      <c r="L55" s="16">
        <f>SUM(L5:L53)</f>
        <v>150978906</v>
      </c>
      <c r="M55" s="16">
        <f>SUM(M5:M53)</f>
        <v>176782681</v>
      </c>
      <c r="N55" s="16">
        <f>SUM(N5:N53)</f>
        <v>2060897724</v>
      </c>
    </row>
    <row r="56" spans="1:14" x14ac:dyDescent="0.2"/>
    <row r="57" spans="1:14" ht="18" x14ac:dyDescent="0.25">
      <c r="A57" s="17" t="s">
        <v>65</v>
      </c>
      <c r="B57" s="1"/>
      <c r="C57" s="1"/>
      <c r="D57" s="1"/>
      <c r="E57" s="1"/>
      <c r="F57" s="2"/>
      <c r="G57" s="3" t="str">
        <f>"AÑO " &amp;YEAR([1]CARATULA!$I$1)</f>
        <v>AÑO 2020</v>
      </c>
      <c r="H57" s="2"/>
      <c r="I57" s="2"/>
      <c r="J57" s="2"/>
      <c r="K57" s="2"/>
      <c r="L57" s="2"/>
      <c r="M57" s="2"/>
      <c r="N57" s="2"/>
    </row>
    <row r="58" spans="1:14" ht="15.75" x14ac:dyDescent="0.25">
      <c r="A58" s="1" t="s">
        <v>1</v>
      </c>
      <c r="B58" s="1"/>
      <c r="C58" s="1"/>
      <c r="D58" s="1"/>
      <c r="E58" s="1"/>
      <c r="F58" s="2"/>
      <c r="G58" s="2"/>
      <c r="H58" s="2"/>
      <c r="I58" s="2"/>
      <c r="J58" s="2"/>
      <c r="K58" s="2"/>
      <c r="L58" s="2"/>
      <c r="M58" s="2"/>
      <c r="N58" s="2"/>
    </row>
    <row r="59" spans="1:14" ht="15.75" x14ac:dyDescent="0.25">
      <c r="A59" s="4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2"/>
    </row>
    <row r="60" spans="1:14" ht="15.75" x14ac:dyDescent="0.25">
      <c r="A60" s="6" t="s">
        <v>2</v>
      </c>
      <c r="B60" s="7" t="s">
        <v>3</v>
      </c>
      <c r="C60" s="7" t="s">
        <v>4</v>
      </c>
      <c r="D60" s="7" t="s">
        <v>5</v>
      </c>
      <c r="E60" s="7" t="s">
        <v>6</v>
      </c>
      <c r="F60" s="7" t="s">
        <v>7</v>
      </c>
      <c r="G60" s="7" t="s">
        <v>8</v>
      </c>
      <c r="H60" s="7" t="s">
        <v>9</v>
      </c>
      <c r="I60" s="7" t="s">
        <v>10</v>
      </c>
      <c r="J60" s="7" t="s">
        <v>11</v>
      </c>
      <c r="K60" s="7" t="s">
        <v>12</v>
      </c>
      <c r="L60" s="7" t="s">
        <v>13</v>
      </c>
      <c r="M60" s="7" t="s">
        <v>14</v>
      </c>
      <c r="N60" s="8" t="s">
        <v>15</v>
      </c>
    </row>
    <row r="61" spans="1:14" x14ac:dyDescent="0.2">
      <c r="A61" s="11" t="s">
        <v>66</v>
      </c>
      <c r="B61" s="11">
        <v>424754</v>
      </c>
      <c r="C61" s="11">
        <v>403639</v>
      </c>
      <c r="D61" s="11">
        <v>415553</v>
      </c>
      <c r="E61" s="11">
        <v>329618</v>
      </c>
      <c r="F61" s="11">
        <v>359984</v>
      </c>
      <c r="G61" s="11">
        <v>456356</v>
      </c>
      <c r="H61" s="11">
        <v>456402</v>
      </c>
      <c r="I61" s="11">
        <v>461814</v>
      </c>
      <c r="J61" s="11">
        <v>432570</v>
      </c>
      <c r="K61" s="11">
        <v>418984</v>
      </c>
      <c r="L61" s="11">
        <v>396272</v>
      </c>
      <c r="M61" s="11">
        <v>471252</v>
      </c>
      <c r="N61" s="12">
        <f>IF(SUM(B61:M61)&gt;0,SUM(B61:M61),"")</f>
        <v>5027198</v>
      </c>
    </row>
    <row r="62" spans="1:14" x14ac:dyDescent="0.2">
      <c r="A62" s="13" t="s">
        <v>67</v>
      </c>
      <c r="B62" s="13">
        <v>363054</v>
      </c>
      <c r="C62" s="13">
        <v>296048</v>
      </c>
      <c r="D62" s="13">
        <v>334047</v>
      </c>
      <c r="E62" s="13">
        <v>326361</v>
      </c>
      <c r="F62" s="13">
        <v>296651</v>
      </c>
      <c r="G62" s="13">
        <v>374298</v>
      </c>
      <c r="H62" s="13">
        <v>450919</v>
      </c>
      <c r="I62" s="13">
        <v>378288</v>
      </c>
      <c r="J62" s="13">
        <v>424581</v>
      </c>
      <c r="K62" s="13">
        <v>362595</v>
      </c>
      <c r="L62" s="13">
        <v>362302</v>
      </c>
      <c r="M62" s="13">
        <v>412766</v>
      </c>
      <c r="N62" s="14">
        <f>IF(SUM(B62:M62)&gt;0,SUM(B62:M62),"")</f>
        <v>4381910</v>
      </c>
    </row>
    <row r="63" spans="1:14" ht="3.95" customHeight="1" x14ac:dyDescent="0.2"/>
    <row r="64" spans="1:14" x14ac:dyDescent="0.2">
      <c r="A64" s="15" t="s">
        <v>64</v>
      </c>
      <c r="B64" s="16">
        <f>SUM(B61:B62)</f>
        <v>787808</v>
      </c>
      <c r="C64" s="16">
        <f t="shared" ref="C64:N64" si="1">SUM(C61:C62)</f>
        <v>699687</v>
      </c>
      <c r="D64" s="16">
        <f t="shared" si="1"/>
        <v>749600</v>
      </c>
      <c r="E64" s="16">
        <f t="shared" si="1"/>
        <v>655979</v>
      </c>
      <c r="F64" s="16">
        <f t="shared" si="1"/>
        <v>656635</v>
      </c>
      <c r="G64" s="16">
        <f t="shared" si="1"/>
        <v>830654</v>
      </c>
      <c r="H64" s="16">
        <f t="shared" si="1"/>
        <v>907321</v>
      </c>
      <c r="I64" s="16">
        <f t="shared" si="1"/>
        <v>840102</v>
      </c>
      <c r="J64" s="16">
        <f t="shared" si="1"/>
        <v>857151</v>
      </c>
      <c r="K64" s="16">
        <f t="shared" si="1"/>
        <v>781579</v>
      </c>
      <c r="L64" s="16">
        <f t="shared" si="1"/>
        <v>758574</v>
      </c>
      <c r="M64" s="16">
        <f t="shared" si="1"/>
        <v>884018</v>
      </c>
      <c r="N64" s="16">
        <f t="shared" si="1"/>
        <v>9409108</v>
      </c>
    </row>
    <row r="65" x14ac:dyDescent="0.2"/>
    <row r="66" x14ac:dyDescent="0.2"/>
    <row r="67" x14ac:dyDescent="0.2"/>
    <row r="68" x14ac:dyDescent="0.2"/>
    <row r="69" x14ac:dyDescent="0.2"/>
    <row r="70" x14ac:dyDescent="0.2"/>
    <row r="71" x14ac:dyDescent="0.2"/>
    <row r="72" x14ac:dyDescent="0.2"/>
    <row r="73" x14ac:dyDescent="0.2"/>
    <row r="74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  <row r="109" hidden="1" x14ac:dyDescent="0.2"/>
    <row r="110" hidden="1" x14ac:dyDescent="0.2"/>
    <row r="111" hidden="1" x14ac:dyDescent="0.2"/>
    <row r="11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  <row r="140" hidden="1" x14ac:dyDescent="0.2"/>
    <row r="141" hidden="1" x14ac:dyDescent="0.2"/>
    <row r="142" hidden="1" x14ac:dyDescent="0.2"/>
    <row r="143" hidden="1" x14ac:dyDescent="0.2"/>
    <row r="144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hidden="1" x14ac:dyDescent="0.2"/>
    <row r="172" hidden="1" x14ac:dyDescent="0.2"/>
    <row r="173" hidden="1" x14ac:dyDescent="0.2"/>
    <row r="174" hidden="1" x14ac:dyDescent="0.2"/>
    <row r="175" hidden="1" x14ac:dyDescent="0.2"/>
    <row r="176" hidden="1" x14ac:dyDescent="0.2"/>
    <row r="177" hidden="1" x14ac:dyDescent="0.2"/>
    <row r="178" hidden="1" x14ac:dyDescent="0.2"/>
    <row r="179" hidden="1" x14ac:dyDescent="0.2"/>
    <row r="180" hidden="1" x14ac:dyDescent="0.2"/>
    <row r="181" hidden="1" x14ac:dyDescent="0.2"/>
    <row r="182" hidden="1" x14ac:dyDescent="0.2"/>
    <row r="183" hidden="1" x14ac:dyDescent="0.2"/>
    <row r="184" hidden="1" x14ac:dyDescent="0.2"/>
    <row r="185" hidden="1" x14ac:dyDescent="0.2"/>
    <row r="186" hidden="1" x14ac:dyDescent="0.2"/>
    <row r="187" hidden="1" x14ac:dyDescent="0.2"/>
    <row r="188" hidden="1" x14ac:dyDescent="0.2"/>
    <row r="189" hidden="1" x14ac:dyDescent="0.2"/>
    <row r="190" hidden="1" x14ac:dyDescent="0.2"/>
    <row r="191" hidden="1" x14ac:dyDescent="0.2"/>
    <row r="192" hidden="1" x14ac:dyDescent="0.2"/>
    <row r="193" hidden="1" x14ac:dyDescent="0.2"/>
    <row r="194" hidden="1" x14ac:dyDescent="0.2"/>
    <row r="195" hidden="1" x14ac:dyDescent="0.2"/>
    <row r="196" hidden="1" x14ac:dyDescent="0.2"/>
    <row r="197" hidden="1" x14ac:dyDescent="0.2"/>
    <row r="198" hidden="1" x14ac:dyDescent="0.2"/>
    <row r="199" hidden="1" x14ac:dyDescent="0.2"/>
    <row r="200" hidden="1" x14ac:dyDescent="0.2"/>
    <row r="201" hidden="1" x14ac:dyDescent="0.2"/>
    <row r="202" hidden="1" x14ac:dyDescent="0.2"/>
    <row r="203" hidden="1" x14ac:dyDescent="0.2"/>
    <row r="204" hidden="1" x14ac:dyDescent="0.2"/>
    <row r="205" hidden="1" x14ac:dyDescent="0.2"/>
    <row r="206" hidden="1" x14ac:dyDescent="0.2"/>
    <row r="207" hidden="1" x14ac:dyDescent="0.2"/>
    <row r="208" hidden="1" x14ac:dyDescent="0.2"/>
    <row r="209" hidden="1" x14ac:dyDescent="0.2"/>
    <row r="210" hidden="1" x14ac:dyDescent="0.2"/>
    <row r="211" hidden="1" x14ac:dyDescent="0.2"/>
    <row r="212" hidden="1" x14ac:dyDescent="0.2"/>
    <row r="213" hidden="1" x14ac:dyDescent="0.2"/>
    <row r="214" hidden="1" x14ac:dyDescent="0.2"/>
    <row r="215" hidden="1" x14ac:dyDescent="0.2"/>
    <row r="216" hidden="1" x14ac:dyDescent="0.2"/>
    <row r="217" hidden="1" x14ac:dyDescent="0.2"/>
    <row r="218" hidden="1" x14ac:dyDescent="0.2"/>
    <row r="219" hidden="1" x14ac:dyDescent="0.2"/>
    <row r="220" hidden="1" x14ac:dyDescent="0.2"/>
    <row r="221" hidden="1" x14ac:dyDescent="0.2"/>
    <row r="222" hidden="1" x14ac:dyDescent="0.2"/>
    <row r="223" hidden="1" x14ac:dyDescent="0.2"/>
    <row r="224" hidden="1" x14ac:dyDescent="0.2"/>
    <row r="225" hidden="1" x14ac:dyDescent="0.2"/>
    <row r="226" hidden="1" x14ac:dyDescent="0.2"/>
    <row r="227" hidden="1" x14ac:dyDescent="0.2"/>
    <row r="228" hidden="1" x14ac:dyDescent="0.2"/>
    <row r="229" hidden="1" x14ac:dyDescent="0.2"/>
    <row r="230" hidden="1" x14ac:dyDescent="0.2"/>
    <row r="231" hidden="1" x14ac:dyDescent="0.2"/>
    <row r="232" hidden="1" x14ac:dyDescent="0.2"/>
    <row r="233" hidden="1" x14ac:dyDescent="0.2"/>
    <row r="234" hidden="1" x14ac:dyDescent="0.2"/>
    <row r="235" hidden="1" x14ac:dyDescent="0.2"/>
    <row r="236" hidden="1" x14ac:dyDescent="0.2"/>
    <row r="237" hidden="1" x14ac:dyDescent="0.2"/>
    <row r="238" hidden="1" x14ac:dyDescent="0.2"/>
    <row r="239" hidden="1" x14ac:dyDescent="0.2"/>
    <row r="240" hidden="1" x14ac:dyDescent="0.2"/>
    <row r="241" hidden="1" x14ac:dyDescent="0.2"/>
    <row r="242" hidden="1" x14ac:dyDescent="0.2"/>
    <row r="243" hidden="1" x14ac:dyDescent="0.2"/>
    <row r="244" hidden="1" x14ac:dyDescent="0.2"/>
    <row r="245" hidden="1" x14ac:dyDescent="0.2"/>
    <row r="246" hidden="1" x14ac:dyDescent="0.2"/>
    <row r="247" hidden="1" x14ac:dyDescent="0.2"/>
    <row r="248" hidden="1" x14ac:dyDescent="0.2"/>
    <row r="249" hidden="1" x14ac:dyDescent="0.2"/>
    <row r="250" hidden="1" x14ac:dyDescent="0.2"/>
    <row r="251" hidden="1" x14ac:dyDescent="0.2"/>
    <row r="252" hidden="1" x14ac:dyDescent="0.2"/>
    <row r="253" hidden="1" x14ac:dyDescent="0.2"/>
    <row r="254" hidden="1" x14ac:dyDescent="0.2"/>
    <row r="255" hidden="1" x14ac:dyDescent="0.2"/>
    <row r="256" hidden="1" x14ac:dyDescent="0.2"/>
    <row r="257" hidden="1" x14ac:dyDescent="0.2"/>
    <row r="258" hidden="1" x14ac:dyDescent="0.2"/>
    <row r="259" hidden="1" x14ac:dyDescent="0.2"/>
    <row r="260" hidden="1" x14ac:dyDescent="0.2"/>
    <row r="261" hidden="1" x14ac:dyDescent="0.2"/>
    <row r="262" hidden="1" x14ac:dyDescent="0.2"/>
    <row r="263" hidden="1" x14ac:dyDescent="0.2"/>
    <row r="264" hidden="1" x14ac:dyDescent="0.2"/>
    <row r="265" hidden="1" x14ac:dyDescent="0.2"/>
    <row r="266" hidden="1" x14ac:dyDescent="0.2"/>
    <row r="267" hidden="1" x14ac:dyDescent="0.2"/>
    <row r="268" hidden="1" x14ac:dyDescent="0.2"/>
    <row r="269" hidden="1" x14ac:dyDescent="0.2"/>
    <row r="270" hidden="1" x14ac:dyDescent="0.2"/>
    <row r="271" hidden="1" x14ac:dyDescent="0.2"/>
    <row r="272" hidden="1" x14ac:dyDescent="0.2"/>
    <row r="273" hidden="1" x14ac:dyDescent="0.2"/>
    <row r="274" hidden="1" x14ac:dyDescent="0.2"/>
    <row r="275" hidden="1" x14ac:dyDescent="0.2"/>
    <row r="276" hidden="1" x14ac:dyDescent="0.2"/>
    <row r="277" hidden="1" x14ac:dyDescent="0.2"/>
    <row r="278" hidden="1" x14ac:dyDescent="0.2"/>
    <row r="279" hidden="1" x14ac:dyDescent="0.2"/>
    <row r="280" hidden="1" x14ac:dyDescent="0.2"/>
    <row r="281" hidden="1" x14ac:dyDescent="0.2"/>
    <row r="282" hidden="1" x14ac:dyDescent="0.2"/>
    <row r="283" hidden="1" x14ac:dyDescent="0.2"/>
    <row r="284" hidden="1" x14ac:dyDescent="0.2"/>
    <row r="285" hidden="1" x14ac:dyDescent="0.2"/>
    <row r="286" hidden="1" x14ac:dyDescent="0.2"/>
    <row r="287" hidden="1" x14ac:dyDescent="0.2"/>
    <row r="288" hidden="1" x14ac:dyDescent="0.2"/>
    <row r="289" hidden="1" x14ac:dyDescent="0.2"/>
    <row r="290" hidden="1" x14ac:dyDescent="0.2"/>
    <row r="291" hidden="1" x14ac:dyDescent="0.2"/>
    <row r="292" hidden="1" x14ac:dyDescent="0.2"/>
    <row r="293" hidden="1" x14ac:dyDescent="0.2"/>
    <row r="294" hidden="1" x14ac:dyDescent="0.2"/>
    <row r="295" hidden="1" x14ac:dyDescent="0.2"/>
    <row r="296" hidden="1" x14ac:dyDescent="0.2"/>
    <row r="297" hidden="1" x14ac:dyDescent="0.2"/>
    <row r="298" hidden="1" x14ac:dyDescent="0.2"/>
    <row r="299" hidden="1" x14ac:dyDescent="0.2"/>
    <row r="300" hidden="1" x14ac:dyDescent="0.2"/>
    <row r="301" hidden="1" x14ac:dyDescent="0.2"/>
    <row r="302" hidden="1" x14ac:dyDescent="0.2"/>
    <row r="303" hidden="1" x14ac:dyDescent="0.2"/>
    <row r="304" hidden="1" x14ac:dyDescent="0.2"/>
    <row r="305" hidden="1" x14ac:dyDescent="0.2"/>
    <row r="306" hidden="1" x14ac:dyDescent="0.2"/>
    <row r="307" hidden="1" x14ac:dyDescent="0.2"/>
    <row r="308" hidden="1" x14ac:dyDescent="0.2"/>
    <row r="309" hidden="1" x14ac:dyDescent="0.2"/>
    <row r="310" hidden="1" x14ac:dyDescent="0.2"/>
    <row r="311" hidden="1" x14ac:dyDescent="0.2"/>
    <row r="312" hidden="1" x14ac:dyDescent="0.2"/>
    <row r="313" hidden="1" x14ac:dyDescent="0.2"/>
    <row r="314" hidden="1" x14ac:dyDescent="0.2"/>
    <row r="315" hidden="1" x14ac:dyDescent="0.2"/>
    <row r="316" hidden="1" x14ac:dyDescent="0.2"/>
    <row r="317" hidden="1" x14ac:dyDescent="0.2"/>
    <row r="318" hidden="1" x14ac:dyDescent="0.2"/>
    <row r="319" hidden="1" x14ac:dyDescent="0.2"/>
    <row r="320" hidden="1" x14ac:dyDescent="0.2"/>
    <row r="321" hidden="1" x14ac:dyDescent="0.2"/>
    <row r="322" hidden="1" x14ac:dyDescent="0.2"/>
    <row r="323" hidden="1" x14ac:dyDescent="0.2"/>
    <row r="324" hidden="1" x14ac:dyDescent="0.2"/>
    <row r="325" hidden="1" x14ac:dyDescent="0.2"/>
    <row r="326" hidden="1" x14ac:dyDescent="0.2"/>
    <row r="327" hidden="1" x14ac:dyDescent="0.2"/>
    <row r="328" hidden="1" x14ac:dyDescent="0.2"/>
    <row r="329" hidden="1" x14ac:dyDescent="0.2"/>
    <row r="330" hidden="1" x14ac:dyDescent="0.2"/>
    <row r="331" hidden="1" x14ac:dyDescent="0.2"/>
    <row r="332" hidden="1" x14ac:dyDescent="0.2"/>
    <row r="333" hidden="1" x14ac:dyDescent="0.2"/>
    <row r="334" hidden="1" x14ac:dyDescent="0.2"/>
    <row r="335" hidden="1" x14ac:dyDescent="0.2"/>
    <row r="336" hidden="1" x14ac:dyDescent="0.2"/>
    <row r="337" hidden="1" x14ac:dyDescent="0.2"/>
    <row r="338" hidden="1" x14ac:dyDescent="0.2"/>
    <row r="339" hidden="1" x14ac:dyDescent="0.2"/>
    <row r="340" hidden="1" x14ac:dyDescent="0.2"/>
    <row r="341" hidden="1" x14ac:dyDescent="0.2"/>
    <row r="342" hidden="1" x14ac:dyDescent="0.2"/>
    <row r="343" hidden="1" x14ac:dyDescent="0.2"/>
    <row r="344" hidden="1" x14ac:dyDescent="0.2"/>
    <row r="345" hidden="1" x14ac:dyDescent="0.2"/>
    <row r="346" hidden="1" x14ac:dyDescent="0.2"/>
    <row r="347" hidden="1" x14ac:dyDescent="0.2"/>
    <row r="348" hidden="1" x14ac:dyDescent="0.2"/>
    <row r="349" hidden="1" x14ac:dyDescent="0.2"/>
    <row r="350" hidden="1" x14ac:dyDescent="0.2"/>
    <row r="351" hidden="1" x14ac:dyDescent="0.2"/>
    <row r="352" hidden="1" x14ac:dyDescent="0.2"/>
    <row r="353" hidden="1" x14ac:dyDescent="0.2"/>
    <row r="354" hidden="1" x14ac:dyDescent="0.2"/>
    <row r="355" hidden="1" x14ac:dyDescent="0.2"/>
    <row r="356" hidden="1" x14ac:dyDescent="0.2"/>
    <row r="357" hidden="1" x14ac:dyDescent="0.2"/>
    <row r="358" hidden="1" x14ac:dyDescent="0.2"/>
    <row r="359" hidden="1" x14ac:dyDescent="0.2"/>
    <row r="360" hidden="1" x14ac:dyDescent="0.2"/>
    <row r="361" hidden="1" x14ac:dyDescent="0.2"/>
    <row r="362" hidden="1" x14ac:dyDescent="0.2"/>
    <row r="363" hidden="1" x14ac:dyDescent="0.2"/>
    <row r="364" hidden="1" x14ac:dyDescent="0.2"/>
    <row r="365" hidden="1" x14ac:dyDescent="0.2"/>
    <row r="366" hidden="1" x14ac:dyDescent="0.2"/>
    <row r="367" hidden="1" x14ac:dyDescent="0.2"/>
    <row r="368" hidden="1" x14ac:dyDescent="0.2"/>
    <row r="369" hidden="1" x14ac:dyDescent="0.2"/>
    <row r="370" hidden="1" x14ac:dyDescent="0.2"/>
    <row r="371" hidden="1" x14ac:dyDescent="0.2"/>
    <row r="372" hidden="1" x14ac:dyDescent="0.2"/>
    <row r="373" hidden="1" x14ac:dyDescent="0.2"/>
    <row r="374" hidden="1" x14ac:dyDescent="0.2"/>
    <row r="375" hidden="1" x14ac:dyDescent="0.2"/>
    <row r="376" hidden="1" x14ac:dyDescent="0.2"/>
    <row r="377" hidden="1" x14ac:dyDescent="0.2"/>
    <row r="378" hidden="1" x14ac:dyDescent="0.2"/>
    <row r="379" hidden="1" x14ac:dyDescent="0.2"/>
    <row r="380" hidden="1" x14ac:dyDescent="0.2"/>
    <row r="381" hidden="1" x14ac:dyDescent="0.2"/>
    <row r="382" hidden="1" x14ac:dyDescent="0.2"/>
    <row r="383" hidden="1" x14ac:dyDescent="0.2"/>
    <row r="384" hidden="1" x14ac:dyDescent="0.2"/>
    <row r="385" hidden="1" x14ac:dyDescent="0.2"/>
    <row r="386" hidden="1" x14ac:dyDescent="0.2"/>
    <row r="387" hidden="1" x14ac:dyDescent="0.2"/>
    <row r="388" hidden="1" x14ac:dyDescent="0.2"/>
    <row r="389" hidden="1" x14ac:dyDescent="0.2"/>
    <row r="390" hidden="1" x14ac:dyDescent="0.2"/>
    <row r="391" hidden="1" x14ac:dyDescent="0.2"/>
    <row r="392" hidden="1" x14ac:dyDescent="0.2"/>
    <row r="393" hidden="1" x14ac:dyDescent="0.2"/>
    <row r="394" hidden="1" x14ac:dyDescent="0.2"/>
    <row r="395" hidden="1" x14ac:dyDescent="0.2"/>
    <row r="396" hidden="1" x14ac:dyDescent="0.2"/>
    <row r="397" hidden="1" x14ac:dyDescent="0.2"/>
    <row r="398" hidden="1" x14ac:dyDescent="0.2"/>
    <row r="399" hidden="1" x14ac:dyDescent="0.2"/>
    <row r="400" hidden="1" x14ac:dyDescent="0.2"/>
    <row r="401" hidden="1" x14ac:dyDescent="0.2"/>
    <row r="402" hidden="1" x14ac:dyDescent="0.2"/>
    <row r="403" hidden="1" x14ac:dyDescent="0.2"/>
    <row r="404" hidden="1" x14ac:dyDescent="0.2"/>
    <row r="405" hidden="1" x14ac:dyDescent="0.2"/>
    <row r="406" hidden="1" x14ac:dyDescent="0.2"/>
    <row r="407" hidden="1" x14ac:dyDescent="0.2"/>
    <row r="408" hidden="1" x14ac:dyDescent="0.2"/>
    <row r="409" hidden="1" x14ac:dyDescent="0.2"/>
    <row r="410" hidden="1" x14ac:dyDescent="0.2"/>
    <row r="411" hidden="1" x14ac:dyDescent="0.2"/>
    <row r="412" hidden="1" x14ac:dyDescent="0.2"/>
    <row r="413" hidden="1" x14ac:dyDescent="0.2"/>
    <row r="414" hidden="1" x14ac:dyDescent="0.2"/>
    <row r="415" hidden="1" x14ac:dyDescent="0.2"/>
    <row r="416" hidden="1" x14ac:dyDescent="0.2"/>
    <row r="417" hidden="1" x14ac:dyDescent="0.2"/>
    <row r="418" hidden="1" x14ac:dyDescent="0.2"/>
    <row r="419" hidden="1" x14ac:dyDescent="0.2"/>
    <row r="420" hidden="1" x14ac:dyDescent="0.2"/>
    <row r="421" hidden="1" x14ac:dyDescent="0.2"/>
    <row r="422" hidden="1" x14ac:dyDescent="0.2"/>
    <row r="423" hidden="1" x14ac:dyDescent="0.2"/>
    <row r="424" hidden="1" x14ac:dyDescent="0.2"/>
    <row r="425" hidden="1" x14ac:dyDescent="0.2"/>
    <row r="426" hidden="1" x14ac:dyDescent="0.2"/>
    <row r="427" hidden="1" x14ac:dyDescent="0.2"/>
    <row r="428" hidden="1" x14ac:dyDescent="0.2"/>
    <row r="429" hidden="1" x14ac:dyDescent="0.2"/>
    <row r="430" hidden="1" x14ac:dyDescent="0.2"/>
    <row r="431" hidden="1" x14ac:dyDescent="0.2"/>
    <row r="432" hidden="1" x14ac:dyDescent="0.2"/>
    <row r="433" hidden="1" x14ac:dyDescent="0.2"/>
    <row r="434" hidden="1" x14ac:dyDescent="0.2"/>
    <row r="435" hidden="1" x14ac:dyDescent="0.2"/>
    <row r="436" hidden="1" x14ac:dyDescent="0.2"/>
    <row r="437" hidden="1" x14ac:dyDescent="0.2"/>
    <row r="438" hidden="1" x14ac:dyDescent="0.2"/>
    <row r="439" hidden="1" x14ac:dyDescent="0.2"/>
    <row r="440" hidden="1" x14ac:dyDescent="0.2"/>
    <row r="441" hidden="1" x14ac:dyDescent="0.2"/>
    <row r="442" hidden="1" x14ac:dyDescent="0.2"/>
    <row r="443" hidden="1" x14ac:dyDescent="0.2"/>
    <row r="444" hidden="1" x14ac:dyDescent="0.2"/>
    <row r="445" hidden="1" x14ac:dyDescent="0.2"/>
    <row r="446" hidden="1" x14ac:dyDescent="0.2"/>
    <row r="447" hidden="1" x14ac:dyDescent="0.2"/>
    <row r="448" hidden="1" x14ac:dyDescent="0.2"/>
    <row r="449" hidden="1" x14ac:dyDescent="0.2"/>
    <row r="450" hidden="1" x14ac:dyDescent="0.2"/>
    <row r="451" hidden="1" x14ac:dyDescent="0.2"/>
    <row r="452" hidden="1" x14ac:dyDescent="0.2"/>
    <row r="453" hidden="1" x14ac:dyDescent="0.2"/>
    <row r="454" hidden="1" x14ac:dyDescent="0.2"/>
    <row r="455" hidden="1" x14ac:dyDescent="0.2"/>
    <row r="456" hidden="1" x14ac:dyDescent="0.2"/>
    <row r="457" hidden="1" x14ac:dyDescent="0.2"/>
    <row r="458" hidden="1" x14ac:dyDescent="0.2"/>
    <row r="459" hidden="1" x14ac:dyDescent="0.2"/>
    <row r="460" hidden="1" x14ac:dyDescent="0.2"/>
    <row r="461" hidden="1" x14ac:dyDescent="0.2"/>
    <row r="462" hidden="1" x14ac:dyDescent="0.2"/>
    <row r="463" hidden="1" x14ac:dyDescent="0.2"/>
    <row r="464" hidden="1" x14ac:dyDescent="0.2"/>
    <row r="465" hidden="1" x14ac:dyDescent="0.2"/>
    <row r="466" hidden="1" x14ac:dyDescent="0.2"/>
    <row r="467" hidden="1" x14ac:dyDescent="0.2"/>
    <row r="468" hidden="1" x14ac:dyDescent="0.2"/>
    <row r="469" hidden="1" x14ac:dyDescent="0.2"/>
    <row r="470" hidden="1" x14ac:dyDescent="0.2"/>
    <row r="471" hidden="1" x14ac:dyDescent="0.2"/>
    <row r="472" hidden="1" x14ac:dyDescent="0.2"/>
    <row r="473" hidden="1" x14ac:dyDescent="0.2"/>
    <row r="474" hidden="1" x14ac:dyDescent="0.2"/>
    <row r="475" hidden="1" x14ac:dyDescent="0.2"/>
    <row r="476" hidden="1" x14ac:dyDescent="0.2"/>
    <row r="477" hidden="1" x14ac:dyDescent="0.2"/>
    <row r="478" hidden="1" x14ac:dyDescent="0.2"/>
    <row r="479" hidden="1" x14ac:dyDescent="0.2"/>
    <row r="480" hidden="1" x14ac:dyDescent="0.2"/>
    <row r="481" hidden="1" x14ac:dyDescent="0.2"/>
    <row r="482" hidden="1" x14ac:dyDescent="0.2"/>
    <row r="483" hidden="1" x14ac:dyDescent="0.2"/>
    <row r="484" hidden="1" x14ac:dyDescent="0.2"/>
    <row r="485" hidden="1" x14ac:dyDescent="0.2"/>
    <row r="486" hidden="1" x14ac:dyDescent="0.2"/>
    <row r="487" hidden="1" x14ac:dyDescent="0.2"/>
    <row r="488" hidden="1" x14ac:dyDescent="0.2"/>
    <row r="489" hidden="1" x14ac:dyDescent="0.2"/>
    <row r="490" hidden="1" x14ac:dyDescent="0.2"/>
    <row r="491" hidden="1" x14ac:dyDescent="0.2"/>
    <row r="492" hidden="1" x14ac:dyDescent="0.2"/>
    <row r="493" hidden="1" x14ac:dyDescent="0.2"/>
    <row r="494" hidden="1" x14ac:dyDescent="0.2"/>
    <row r="495" hidden="1" x14ac:dyDescent="0.2"/>
    <row r="496" hidden="1" x14ac:dyDescent="0.2"/>
    <row r="497" hidden="1" x14ac:dyDescent="0.2"/>
    <row r="498" hidden="1" x14ac:dyDescent="0.2"/>
    <row r="499" hidden="1" x14ac:dyDescent="0.2"/>
    <row r="500" hidden="1" x14ac:dyDescent="0.2"/>
    <row r="501" hidden="1" x14ac:dyDescent="0.2"/>
    <row r="502" hidden="1" x14ac:dyDescent="0.2"/>
    <row r="503" hidden="1" x14ac:dyDescent="0.2"/>
    <row r="504" hidden="1" x14ac:dyDescent="0.2"/>
    <row r="505" hidden="1" x14ac:dyDescent="0.2"/>
    <row r="506" hidden="1" x14ac:dyDescent="0.2"/>
    <row r="507" hidden="1" x14ac:dyDescent="0.2"/>
    <row r="508" hidden="1" x14ac:dyDescent="0.2"/>
    <row r="509" hidden="1" x14ac:dyDescent="0.2"/>
    <row r="510" hidden="1" x14ac:dyDescent="0.2"/>
    <row r="511" hidden="1" x14ac:dyDescent="0.2"/>
    <row r="512" hidden="1" x14ac:dyDescent="0.2"/>
    <row r="513" hidden="1" x14ac:dyDescent="0.2"/>
    <row r="514" hidden="1" x14ac:dyDescent="0.2"/>
    <row r="515" hidden="1" x14ac:dyDescent="0.2"/>
    <row r="516" hidden="1" x14ac:dyDescent="0.2"/>
    <row r="517" hidden="1" x14ac:dyDescent="0.2"/>
    <row r="518" hidden="1" x14ac:dyDescent="0.2"/>
    <row r="519" hidden="1" x14ac:dyDescent="0.2"/>
    <row r="520" hidden="1" x14ac:dyDescent="0.2"/>
    <row r="521" hidden="1" x14ac:dyDescent="0.2"/>
    <row r="522" hidden="1" x14ac:dyDescent="0.2"/>
    <row r="523" hidden="1" x14ac:dyDescent="0.2"/>
    <row r="524" hidden="1" x14ac:dyDescent="0.2"/>
    <row r="525" hidden="1" x14ac:dyDescent="0.2"/>
    <row r="526" hidden="1" x14ac:dyDescent="0.2"/>
    <row r="527" hidden="1" x14ac:dyDescent="0.2"/>
    <row r="528" hidden="1" x14ac:dyDescent="0.2"/>
    <row r="529" hidden="1" x14ac:dyDescent="0.2"/>
    <row r="530" hidden="1" x14ac:dyDescent="0.2"/>
    <row r="531" hidden="1" x14ac:dyDescent="0.2"/>
    <row r="532" hidden="1" x14ac:dyDescent="0.2"/>
    <row r="533" hidden="1" x14ac:dyDescent="0.2"/>
    <row r="534" hidden="1" x14ac:dyDescent="0.2"/>
    <row r="535" hidden="1" x14ac:dyDescent="0.2"/>
    <row r="536" hidden="1" x14ac:dyDescent="0.2"/>
    <row r="537" hidden="1" x14ac:dyDescent="0.2"/>
    <row r="538" hidden="1" x14ac:dyDescent="0.2"/>
    <row r="539" hidden="1" x14ac:dyDescent="0.2"/>
    <row r="540" hidden="1" x14ac:dyDescent="0.2"/>
    <row r="541" hidden="1" x14ac:dyDescent="0.2"/>
    <row r="542" hidden="1" x14ac:dyDescent="0.2"/>
    <row r="543" hidden="1" x14ac:dyDescent="0.2"/>
    <row r="544" hidden="1" x14ac:dyDescent="0.2"/>
    <row r="545" hidden="1" x14ac:dyDescent="0.2"/>
    <row r="546" hidden="1" x14ac:dyDescent="0.2"/>
    <row r="547" hidden="1" x14ac:dyDescent="0.2"/>
    <row r="548" hidden="1" x14ac:dyDescent="0.2"/>
    <row r="549" hidden="1" x14ac:dyDescent="0.2"/>
    <row r="550" hidden="1" x14ac:dyDescent="0.2"/>
    <row r="551" hidden="1" x14ac:dyDescent="0.2"/>
    <row r="552" hidden="1" x14ac:dyDescent="0.2"/>
    <row r="553" hidden="1" x14ac:dyDescent="0.2"/>
    <row r="554" hidden="1" x14ac:dyDescent="0.2"/>
    <row r="555" hidden="1" x14ac:dyDescent="0.2"/>
    <row r="556" hidden="1" x14ac:dyDescent="0.2"/>
    <row r="557" hidden="1" x14ac:dyDescent="0.2"/>
    <row r="558" hidden="1" x14ac:dyDescent="0.2"/>
    <row r="559" hidden="1" x14ac:dyDescent="0.2"/>
    <row r="560" hidden="1" x14ac:dyDescent="0.2"/>
    <row r="561" hidden="1" x14ac:dyDescent="0.2"/>
    <row r="562" hidden="1" x14ac:dyDescent="0.2"/>
    <row r="563" hidden="1" x14ac:dyDescent="0.2"/>
    <row r="564" hidden="1" x14ac:dyDescent="0.2"/>
    <row r="565" hidden="1" x14ac:dyDescent="0.2"/>
    <row r="566" hidden="1" x14ac:dyDescent="0.2"/>
    <row r="567" hidden="1" x14ac:dyDescent="0.2"/>
    <row r="568" hidden="1" x14ac:dyDescent="0.2"/>
    <row r="569" hidden="1" x14ac:dyDescent="0.2"/>
    <row r="570" hidden="1" x14ac:dyDescent="0.2"/>
    <row r="571" hidden="1" x14ac:dyDescent="0.2"/>
    <row r="572" hidden="1" x14ac:dyDescent="0.2"/>
    <row r="573" hidden="1" x14ac:dyDescent="0.2"/>
    <row r="574" hidden="1" x14ac:dyDescent="0.2"/>
    <row r="575" hidden="1" x14ac:dyDescent="0.2"/>
    <row r="576" hidden="1" x14ac:dyDescent="0.2"/>
    <row r="577" hidden="1" x14ac:dyDescent="0.2"/>
    <row r="578" hidden="1" x14ac:dyDescent="0.2"/>
    <row r="579" hidden="1" x14ac:dyDescent="0.2"/>
    <row r="580" hidden="1" x14ac:dyDescent="0.2"/>
    <row r="581" hidden="1" x14ac:dyDescent="0.2"/>
    <row r="582" hidden="1" x14ac:dyDescent="0.2"/>
    <row r="583" hidden="1" x14ac:dyDescent="0.2"/>
    <row r="584" hidden="1" x14ac:dyDescent="0.2"/>
    <row r="585" hidden="1" x14ac:dyDescent="0.2"/>
    <row r="586" hidden="1" x14ac:dyDescent="0.2"/>
    <row r="587" hidden="1" x14ac:dyDescent="0.2"/>
    <row r="588" hidden="1" x14ac:dyDescent="0.2"/>
    <row r="589" hidden="1" x14ac:dyDescent="0.2"/>
    <row r="590" hidden="1" x14ac:dyDescent="0.2"/>
    <row r="591" hidden="1" x14ac:dyDescent="0.2"/>
    <row r="592" hidden="1" x14ac:dyDescent="0.2"/>
    <row r="593" hidden="1" x14ac:dyDescent="0.2"/>
    <row r="594" hidden="1" x14ac:dyDescent="0.2"/>
    <row r="595" hidden="1" x14ac:dyDescent="0.2"/>
    <row r="596" hidden="1" x14ac:dyDescent="0.2"/>
    <row r="597" hidden="1" x14ac:dyDescent="0.2"/>
    <row r="598" hidden="1" x14ac:dyDescent="0.2"/>
    <row r="599" hidden="1" x14ac:dyDescent="0.2"/>
    <row r="600" hidden="1" x14ac:dyDescent="0.2"/>
    <row r="601" hidden="1" x14ac:dyDescent="0.2"/>
    <row r="602" hidden="1" x14ac:dyDescent="0.2"/>
    <row r="603" hidden="1" x14ac:dyDescent="0.2"/>
    <row r="604" hidden="1" x14ac:dyDescent="0.2"/>
    <row r="605" hidden="1" x14ac:dyDescent="0.2"/>
    <row r="606" hidden="1" x14ac:dyDescent="0.2"/>
    <row r="607" hidden="1" x14ac:dyDescent="0.2"/>
    <row r="608" hidden="1" x14ac:dyDescent="0.2"/>
    <row r="609" hidden="1" x14ac:dyDescent="0.2"/>
    <row r="610" hidden="1" x14ac:dyDescent="0.2"/>
    <row r="611" hidden="1" x14ac:dyDescent="0.2"/>
    <row r="612" hidden="1" x14ac:dyDescent="0.2"/>
    <row r="613" hidden="1" x14ac:dyDescent="0.2"/>
    <row r="614" hidden="1" x14ac:dyDescent="0.2"/>
    <row r="615" hidden="1" x14ac:dyDescent="0.2"/>
    <row r="616" hidden="1" x14ac:dyDescent="0.2"/>
    <row r="617" hidden="1" x14ac:dyDescent="0.2"/>
    <row r="618" hidden="1" x14ac:dyDescent="0.2"/>
    <row r="619" hidden="1" x14ac:dyDescent="0.2"/>
    <row r="620" hidden="1" x14ac:dyDescent="0.2"/>
    <row r="621" hidden="1" x14ac:dyDescent="0.2"/>
    <row r="622" hidden="1" x14ac:dyDescent="0.2"/>
    <row r="623" hidden="1" x14ac:dyDescent="0.2"/>
    <row r="624" hidden="1" x14ac:dyDescent="0.2"/>
    <row r="625" hidden="1" x14ac:dyDescent="0.2"/>
    <row r="626" hidden="1" x14ac:dyDescent="0.2"/>
    <row r="627" hidden="1" x14ac:dyDescent="0.2"/>
    <row r="628" hidden="1" x14ac:dyDescent="0.2"/>
    <row r="629" hidden="1" x14ac:dyDescent="0.2"/>
    <row r="630" hidden="1" x14ac:dyDescent="0.2"/>
    <row r="631" hidden="1" x14ac:dyDescent="0.2"/>
    <row r="632" hidden="1" x14ac:dyDescent="0.2"/>
    <row r="633" hidden="1" x14ac:dyDescent="0.2"/>
    <row r="634" hidden="1" x14ac:dyDescent="0.2"/>
    <row r="635" hidden="1" x14ac:dyDescent="0.2"/>
    <row r="636" hidden="1" x14ac:dyDescent="0.2"/>
    <row r="637" hidden="1" x14ac:dyDescent="0.2"/>
    <row r="638" hidden="1" x14ac:dyDescent="0.2"/>
    <row r="639" hidden="1" x14ac:dyDescent="0.2"/>
    <row r="640" hidden="1" x14ac:dyDescent="0.2"/>
    <row r="641" hidden="1" x14ac:dyDescent="0.2"/>
    <row r="642" hidden="1" x14ac:dyDescent="0.2"/>
    <row r="643" hidden="1" x14ac:dyDescent="0.2"/>
    <row r="644" hidden="1" x14ac:dyDescent="0.2"/>
    <row r="645" hidden="1" x14ac:dyDescent="0.2"/>
    <row r="646" hidden="1" x14ac:dyDescent="0.2"/>
    <row r="647" hidden="1" x14ac:dyDescent="0.2"/>
    <row r="648" hidden="1" x14ac:dyDescent="0.2"/>
    <row r="649" hidden="1" x14ac:dyDescent="0.2"/>
    <row r="650" hidden="1" x14ac:dyDescent="0.2"/>
    <row r="651" hidden="1" x14ac:dyDescent="0.2"/>
    <row r="652" hidden="1" x14ac:dyDescent="0.2"/>
    <row r="653" hidden="1" x14ac:dyDescent="0.2"/>
    <row r="654" hidden="1" x14ac:dyDescent="0.2"/>
    <row r="655" hidden="1" x14ac:dyDescent="0.2"/>
    <row r="656" hidden="1" x14ac:dyDescent="0.2"/>
    <row r="657" hidden="1" x14ac:dyDescent="0.2"/>
    <row r="658" hidden="1" x14ac:dyDescent="0.2"/>
    <row r="659" hidden="1" x14ac:dyDescent="0.2"/>
    <row r="660" hidden="1" x14ac:dyDescent="0.2"/>
    <row r="661" hidden="1" x14ac:dyDescent="0.2"/>
    <row r="662" hidden="1" x14ac:dyDescent="0.2"/>
    <row r="663" hidden="1" x14ac:dyDescent="0.2"/>
    <row r="664" hidden="1" x14ac:dyDescent="0.2"/>
    <row r="665" hidden="1" x14ac:dyDescent="0.2"/>
    <row r="666" hidden="1" x14ac:dyDescent="0.2"/>
    <row r="667" hidden="1" x14ac:dyDescent="0.2"/>
    <row r="668" hidden="1" x14ac:dyDescent="0.2"/>
    <row r="669" hidden="1" x14ac:dyDescent="0.2"/>
    <row r="670" hidden="1" x14ac:dyDescent="0.2"/>
    <row r="671" hidden="1" x14ac:dyDescent="0.2"/>
    <row r="672" hidden="1" x14ac:dyDescent="0.2"/>
    <row r="673" hidden="1" x14ac:dyDescent="0.2"/>
    <row r="674" hidden="1" x14ac:dyDescent="0.2"/>
    <row r="675" hidden="1" x14ac:dyDescent="0.2"/>
    <row r="676" hidden="1" x14ac:dyDescent="0.2"/>
    <row r="677" hidden="1" x14ac:dyDescent="0.2"/>
    <row r="678" hidden="1" x14ac:dyDescent="0.2"/>
    <row r="679" hidden="1" x14ac:dyDescent="0.2"/>
    <row r="680" hidden="1" x14ac:dyDescent="0.2"/>
    <row r="681" hidden="1" x14ac:dyDescent="0.2"/>
    <row r="682" hidden="1" x14ac:dyDescent="0.2"/>
    <row r="683" hidden="1" x14ac:dyDescent="0.2"/>
    <row r="684" hidden="1" x14ac:dyDescent="0.2"/>
    <row r="685" hidden="1" x14ac:dyDescent="0.2"/>
    <row r="686" hidden="1" x14ac:dyDescent="0.2"/>
    <row r="687" hidden="1" x14ac:dyDescent="0.2"/>
    <row r="688" hidden="1" x14ac:dyDescent="0.2"/>
    <row r="689" hidden="1" x14ac:dyDescent="0.2"/>
    <row r="690" hidden="1" x14ac:dyDescent="0.2"/>
    <row r="691" hidden="1" x14ac:dyDescent="0.2"/>
    <row r="692" hidden="1" x14ac:dyDescent="0.2"/>
    <row r="693" hidden="1" x14ac:dyDescent="0.2"/>
    <row r="694" hidden="1" x14ac:dyDescent="0.2"/>
    <row r="695" hidden="1" x14ac:dyDescent="0.2"/>
    <row r="696" hidden="1" x14ac:dyDescent="0.2"/>
    <row r="697" hidden="1" x14ac:dyDescent="0.2"/>
    <row r="698" hidden="1" x14ac:dyDescent="0.2"/>
    <row r="699" hidden="1" x14ac:dyDescent="0.2"/>
    <row r="700" hidden="1" x14ac:dyDescent="0.2"/>
    <row r="701" hidden="1" x14ac:dyDescent="0.2"/>
    <row r="702" hidden="1" x14ac:dyDescent="0.2"/>
    <row r="703" hidden="1" x14ac:dyDescent="0.2"/>
    <row r="704" hidden="1" x14ac:dyDescent="0.2"/>
    <row r="705" hidden="1" x14ac:dyDescent="0.2"/>
    <row r="706" hidden="1" x14ac:dyDescent="0.2"/>
    <row r="707" hidden="1" x14ac:dyDescent="0.2"/>
    <row r="708" hidden="1" x14ac:dyDescent="0.2"/>
    <row r="709" hidden="1" x14ac:dyDescent="0.2"/>
    <row r="710" hidden="1" x14ac:dyDescent="0.2"/>
    <row r="711" hidden="1" x14ac:dyDescent="0.2"/>
    <row r="712" hidden="1" x14ac:dyDescent="0.2"/>
    <row r="713" hidden="1" x14ac:dyDescent="0.2"/>
    <row r="714" hidden="1" x14ac:dyDescent="0.2"/>
    <row r="715" hidden="1" x14ac:dyDescent="0.2"/>
    <row r="716" hidden="1" x14ac:dyDescent="0.2"/>
    <row r="717" hidden="1" x14ac:dyDescent="0.2"/>
    <row r="718" hidden="1" x14ac:dyDescent="0.2"/>
    <row r="719" hidden="1" x14ac:dyDescent="0.2"/>
    <row r="720" hidden="1" x14ac:dyDescent="0.2"/>
    <row r="721" hidden="1" x14ac:dyDescent="0.2"/>
    <row r="722" hidden="1" x14ac:dyDescent="0.2"/>
    <row r="723" hidden="1" x14ac:dyDescent="0.2"/>
    <row r="724" hidden="1" x14ac:dyDescent="0.2"/>
    <row r="725" hidden="1" x14ac:dyDescent="0.2"/>
    <row r="726" hidden="1" x14ac:dyDescent="0.2"/>
    <row r="727" hidden="1" x14ac:dyDescent="0.2"/>
    <row r="728" hidden="1" x14ac:dyDescent="0.2"/>
    <row r="729" hidden="1" x14ac:dyDescent="0.2"/>
    <row r="730" hidden="1" x14ac:dyDescent="0.2"/>
    <row r="731" hidden="1" x14ac:dyDescent="0.2"/>
    <row r="732" hidden="1" x14ac:dyDescent="0.2"/>
    <row r="733" hidden="1" x14ac:dyDescent="0.2"/>
    <row r="734" hidden="1" x14ac:dyDescent="0.2"/>
    <row r="735" hidden="1" x14ac:dyDescent="0.2"/>
    <row r="736" hidden="1" x14ac:dyDescent="0.2"/>
    <row r="737" hidden="1" x14ac:dyDescent="0.2"/>
    <row r="738" hidden="1" x14ac:dyDescent="0.2"/>
    <row r="739" hidden="1" x14ac:dyDescent="0.2"/>
    <row r="740" hidden="1" x14ac:dyDescent="0.2"/>
    <row r="741" hidden="1" x14ac:dyDescent="0.2"/>
    <row r="742" hidden="1" x14ac:dyDescent="0.2"/>
    <row r="743" hidden="1" x14ac:dyDescent="0.2"/>
    <row r="744" hidden="1" x14ac:dyDescent="0.2"/>
    <row r="745" hidden="1" x14ac:dyDescent="0.2"/>
    <row r="746" hidden="1" x14ac:dyDescent="0.2"/>
    <row r="747" hidden="1" x14ac:dyDescent="0.2"/>
    <row r="748" hidden="1" x14ac:dyDescent="0.2"/>
    <row r="749" hidden="1" x14ac:dyDescent="0.2"/>
    <row r="750" hidden="1" x14ac:dyDescent="0.2"/>
    <row r="751" hidden="1" x14ac:dyDescent="0.2"/>
    <row r="752" hidden="1" x14ac:dyDescent="0.2"/>
    <row r="753" hidden="1" x14ac:dyDescent="0.2"/>
    <row r="754" hidden="1" x14ac:dyDescent="0.2"/>
    <row r="755" hidden="1" x14ac:dyDescent="0.2"/>
    <row r="756" hidden="1" x14ac:dyDescent="0.2"/>
    <row r="757" hidden="1" x14ac:dyDescent="0.2"/>
    <row r="758" hidden="1" x14ac:dyDescent="0.2"/>
    <row r="759" hidden="1" x14ac:dyDescent="0.2"/>
    <row r="760" hidden="1" x14ac:dyDescent="0.2"/>
    <row r="761" hidden="1" x14ac:dyDescent="0.2"/>
    <row r="762" hidden="1" x14ac:dyDescent="0.2"/>
    <row r="763" hidden="1" x14ac:dyDescent="0.2"/>
    <row r="764" hidden="1" x14ac:dyDescent="0.2"/>
    <row r="765" hidden="1" x14ac:dyDescent="0.2"/>
    <row r="766" hidden="1" x14ac:dyDescent="0.2"/>
    <row r="767" hidden="1" x14ac:dyDescent="0.2"/>
    <row r="768" hidden="1" x14ac:dyDescent="0.2"/>
    <row r="769" hidden="1" x14ac:dyDescent="0.2"/>
    <row r="770" hidden="1" x14ac:dyDescent="0.2"/>
    <row r="771" hidden="1" x14ac:dyDescent="0.2"/>
    <row r="772" hidden="1" x14ac:dyDescent="0.2"/>
    <row r="773" hidden="1" x14ac:dyDescent="0.2"/>
    <row r="774" hidden="1" x14ac:dyDescent="0.2"/>
    <row r="775" hidden="1" x14ac:dyDescent="0.2"/>
    <row r="776" hidden="1" x14ac:dyDescent="0.2"/>
    <row r="777" hidden="1" x14ac:dyDescent="0.2"/>
    <row r="778" hidden="1" x14ac:dyDescent="0.2"/>
    <row r="779" hidden="1" x14ac:dyDescent="0.2"/>
    <row r="780" hidden="1" x14ac:dyDescent="0.2"/>
    <row r="781" hidden="1" x14ac:dyDescent="0.2"/>
    <row r="782" hidden="1" x14ac:dyDescent="0.2"/>
    <row r="783" hidden="1" x14ac:dyDescent="0.2"/>
    <row r="784" hidden="1" x14ac:dyDescent="0.2"/>
    <row r="785" hidden="1" x14ac:dyDescent="0.2"/>
    <row r="786" hidden="1" x14ac:dyDescent="0.2"/>
    <row r="787" hidden="1" x14ac:dyDescent="0.2"/>
    <row r="788" hidden="1" x14ac:dyDescent="0.2"/>
    <row r="789" hidden="1" x14ac:dyDescent="0.2"/>
    <row r="790" hidden="1" x14ac:dyDescent="0.2"/>
    <row r="791" hidden="1" x14ac:dyDescent="0.2"/>
    <row r="792" hidden="1" x14ac:dyDescent="0.2"/>
    <row r="793" hidden="1" x14ac:dyDescent="0.2"/>
    <row r="794" hidden="1" x14ac:dyDescent="0.2"/>
    <row r="795" hidden="1" x14ac:dyDescent="0.2"/>
    <row r="796" hidden="1" x14ac:dyDescent="0.2"/>
    <row r="797" hidden="1" x14ac:dyDescent="0.2"/>
    <row r="798" hidden="1" x14ac:dyDescent="0.2"/>
    <row r="799" hidden="1" x14ac:dyDescent="0.2"/>
    <row r="800" hidden="1" x14ac:dyDescent="0.2"/>
    <row r="801" hidden="1" x14ac:dyDescent="0.2"/>
    <row r="802" hidden="1" x14ac:dyDescent="0.2"/>
    <row r="803" hidden="1" x14ac:dyDescent="0.2"/>
    <row r="804" hidden="1" x14ac:dyDescent="0.2"/>
    <row r="805" hidden="1" x14ac:dyDescent="0.2"/>
    <row r="806" hidden="1" x14ac:dyDescent="0.2"/>
    <row r="807" hidden="1" x14ac:dyDescent="0.2"/>
    <row r="808" hidden="1" x14ac:dyDescent="0.2"/>
    <row r="809" hidden="1" x14ac:dyDescent="0.2"/>
    <row r="810" hidden="1" x14ac:dyDescent="0.2"/>
    <row r="811" hidden="1" x14ac:dyDescent="0.2"/>
    <row r="812" hidden="1" x14ac:dyDescent="0.2"/>
    <row r="813" hidden="1" x14ac:dyDescent="0.2"/>
    <row r="814" hidden="1" x14ac:dyDescent="0.2"/>
    <row r="815" hidden="1" x14ac:dyDescent="0.2"/>
    <row r="816" hidden="1" x14ac:dyDescent="0.2"/>
    <row r="817" hidden="1" x14ac:dyDescent="0.2"/>
    <row r="818" hidden="1" x14ac:dyDescent="0.2"/>
    <row r="819" hidden="1" x14ac:dyDescent="0.2"/>
    <row r="820" hidden="1" x14ac:dyDescent="0.2"/>
    <row r="821" hidden="1" x14ac:dyDescent="0.2"/>
    <row r="822" hidden="1" x14ac:dyDescent="0.2"/>
    <row r="823" hidden="1" x14ac:dyDescent="0.2"/>
    <row r="824" hidden="1" x14ac:dyDescent="0.2"/>
    <row r="825" hidden="1" x14ac:dyDescent="0.2"/>
    <row r="826" hidden="1" x14ac:dyDescent="0.2"/>
    <row r="827" hidden="1" x14ac:dyDescent="0.2"/>
    <row r="828" hidden="1" x14ac:dyDescent="0.2"/>
    <row r="829" hidden="1" x14ac:dyDescent="0.2"/>
    <row r="830" hidden="1" x14ac:dyDescent="0.2"/>
    <row r="831" hidden="1" x14ac:dyDescent="0.2"/>
    <row r="832" hidden="1" x14ac:dyDescent="0.2"/>
    <row r="833" hidden="1" x14ac:dyDescent="0.2"/>
    <row r="834" hidden="1" x14ac:dyDescent="0.2"/>
    <row r="835" hidden="1" x14ac:dyDescent="0.2"/>
    <row r="836" hidden="1" x14ac:dyDescent="0.2"/>
    <row r="837" hidden="1" x14ac:dyDescent="0.2"/>
    <row r="838" hidden="1" x14ac:dyDescent="0.2"/>
    <row r="839" hidden="1" x14ac:dyDescent="0.2"/>
    <row r="840" hidden="1" x14ac:dyDescent="0.2"/>
    <row r="841" hidden="1" x14ac:dyDescent="0.2"/>
    <row r="842" hidden="1" x14ac:dyDescent="0.2"/>
    <row r="843" hidden="1" x14ac:dyDescent="0.2"/>
    <row r="844" hidden="1" x14ac:dyDescent="0.2"/>
    <row r="845" hidden="1" x14ac:dyDescent="0.2"/>
    <row r="846" hidden="1" x14ac:dyDescent="0.2"/>
    <row r="847" hidden="1" x14ac:dyDescent="0.2"/>
    <row r="848" hidden="1" x14ac:dyDescent="0.2"/>
    <row r="849" hidden="1" x14ac:dyDescent="0.2"/>
    <row r="850" hidden="1" x14ac:dyDescent="0.2"/>
    <row r="851" hidden="1" x14ac:dyDescent="0.2"/>
    <row r="852" hidden="1" x14ac:dyDescent="0.2"/>
    <row r="853" hidden="1" x14ac:dyDescent="0.2"/>
    <row r="854" hidden="1" x14ac:dyDescent="0.2"/>
    <row r="855" hidden="1" x14ac:dyDescent="0.2"/>
    <row r="856" hidden="1" x14ac:dyDescent="0.2"/>
    <row r="857" hidden="1" x14ac:dyDescent="0.2"/>
    <row r="858" hidden="1" x14ac:dyDescent="0.2"/>
    <row r="859" hidden="1" x14ac:dyDescent="0.2"/>
    <row r="860" hidden="1" x14ac:dyDescent="0.2"/>
    <row r="861" hidden="1" x14ac:dyDescent="0.2"/>
    <row r="862" hidden="1" x14ac:dyDescent="0.2"/>
    <row r="863" hidden="1" x14ac:dyDescent="0.2"/>
    <row r="864" hidden="1" x14ac:dyDescent="0.2"/>
    <row r="865" hidden="1" x14ac:dyDescent="0.2"/>
    <row r="866" hidden="1" x14ac:dyDescent="0.2"/>
    <row r="867" hidden="1" x14ac:dyDescent="0.2"/>
    <row r="868" hidden="1" x14ac:dyDescent="0.2"/>
    <row r="869" hidden="1" x14ac:dyDescent="0.2"/>
    <row r="870" hidden="1" x14ac:dyDescent="0.2"/>
    <row r="871" hidden="1" x14ac:dyDescent="0.2"/>
    <row r="872" hidden="1" x14ac:dyDescent="0.2"/>
    <row r="873" hidden="1" x14ac:dyDescent="0.2"/>
    <row r="874" hidden="1" x14ac:dyDescent="0.2"/>
    <row r="875" hidden="1" x14ac:dyDescent="0.2"/>
    <row r="876" hidden="1" x14ac:dyDescent="0.2"/>
    <row r="877" hidden="1" x14ac:dyDescent="0.2"/>
    <row r="878" hidden="1" x14ac:dyDescent="0.2"/>
    <row r="879" hidden="1" x14ac:dyDescent="0.2"/>
    <row r="880" hidden="1" x14ac:dyDescent="0.2"/>
    <row r="881" hidden="1" x14ac:dyDescent="0.2"/>
    <row r="882" hidden="1" x14ac:dyDescent="0.2"/>
    <row r="883" hidden="1" x14ac:dyDescent="0.2"/>
    <row r="884" hidden="1" x14ac:dyDescent="0.2"/>
    <row r="885" hidden="1" x14ac:dyDescent="0.2"/>
    <row r="886" hidden="1" x14ac:dyDescent="0.2"/>
    <row r="887" hidden="1" x14ac:dyDescent="0.2"/>
    <row r="888" hidden="1" x14ac:dyDescent="0.2"/>
    <row r="889" hidden="1" x14ac:dyDescent="0.2"/>
    <row r="890" hidden="1" x14ac:dyDescent="0.2"/>
    <row r="891" hidden="1" x14ac:dyDescent="0.2"/>
    <row r="892" hidden="1" x14ac:dyDescent="0.2"/>
    <row r="893" hidden="1" x14ac:dyDescent="0.2"/>
    <row r="894" hidden="1" x14ac:dyDescent="0.2"/>
    <row r="895" hidden="1" x14ac:dyDescent="0.2"/>
    <row r="896" hidden="1" x14ac:dyDescent="0.2"/>
    <row r="897" hidden="1" x14ac:dyDescent="0.2"/>
    <row r="898" hidden="1" x14ac:dyDescent="0.2"/>
    <row r="899" hidden="1" x14ac:dyDescent="0.2"/>
    <row r="900" hidden="1" x14ac:dyDescent="0.2"/>
    <row r="901" hidden="1" x14ac:dyDescent="0.2"/>
    <row r="902" hidden="1" x14ac:dyDescent="0.2"/>
    <row r="903" hidden="1" x14ac:dyDescent="0.2"/>
    <row r="904" hidden="1" x14ac:dyDescent="0.2"/>
    <row r="905" hidden="1" x14ac:dyDescent="0.2"/>
    <row r="906" hidden="1" x14ac:dyDescent="0.2"/>
    <row r="907" hidden="1" x14ac:dyDescent="0.2"/>
    <row r="908" hidden="1" x14ac:dyDescent="0.2"/>
    <row r="909" hidden="1" x14ac:dyDescent="0.2"/>
    <row r="910" hidden="1" x14ac:dyDescent="0.2"/>
    <row r="911" hidden="1" x14ac:dyDescent="0.2"/>
    <row r="912" hidden="1" x14ac:dyDescent="0.2"/>
    <row r="913" hidden="1" x14ac:dyDescent="0.2"/>
    <row r="914" hidden="1" x14ac:dyDescent="0.2"/>
    <row r="915" hidden="1" x14ac:dyDescent="0.2"/>
    <row r="916" hidden="1" x14ac:dyDescent="0.2"/>
    <row r="917" hidden="1" x14ac:dyDescent="0.2"/>
    <row r="918" hidden="1" x14ac:dyDescent="0.2"/>
    <row r="919" hidden="1" x14ac:dyDescent="0.2"/>
    <row r="920" hidden="1" x14ac:dyDescent="0.2"/>
    <row r="921" hidden="1" x14ac:dyDescent="0.2"/>
    <row r="922" hidden="1" x14ac:dyDescent="0.2"/>
    <row r="923" hidden="1" x14ac:dyDescent="0.2"/>
    <row r="924" hidden="1" x14ac:dyDescent="0.2"/>
    <row r="925" hidden="1" x14ac:dyDescent="0.2"/>
    <row r="926" hidden="1" x14ac:dyDescent="0.2"/>
    <row r="927" hidden="1" x14ac:dyDescent="0.2"/>
    <row r="928" hidden="1" x14ac:dyDescent="0.2"/>
    <row r="929" hidden="1" x14ac:dyDescent="0.2"/>
    <row r="930" hidden="1" x14ac:dyDescent="0.2"/>
    <row r="931" hidden="1" x14ac:dyDescent="0.2"/>
    <row r="932" hidden="1" x14ac:dyDescent="0.2"/>
    <row r="933" hidden="1" x14ac:dyDescent="0.2"/>
    <row r="934" hidden="1" x14ac:dyDescent="0.2"/>
    <row r="935" hidden="1" x14ac:dyDescent="0.2"/>
    <row r="936" hidden="1" x14ac:dyDescent="0.2"/>
    <row r="937" hidden="1" x14ac:dyDescent="0.2"/>
    <row r="938" hidden="1" x14ac:dyDescent="0.2"/>
    <row r="939" hidden="1" x14ac:dyDescent="0.2"/>
    <row r="940" hidden="1" x14ac:dyDescent="0.2"/>
    <row r="941" hidden="1" x14ac:dyDescent="0.2"/>
    <row r="942" hidden="1" x14ac:dyDescent="0.2"/>
    <row r="943" hidden="1" x14ac:dyDescent="0.2"/>
    <row r="944" hidden="1" x14ac:dyDescent="0.2"/>
    <row r="945" hidden="1" x14ac:dyDescent="0.2"/>
    <row r="946" hidden="1" x14ac:dyDescent="0.2"/>
    <row r="947" hidden="1" x14ac:dyDescent="0.2"/>
    <row r="948" hidden="1" x14ac:dyDescent="0.2"/>
    <row r="949" hidden="1" x14ac:dyDescent="0.2"/>
    <row r="950" hidden="1" x14ac:dyDescent="0.2"/>
    <row r="951" hidden="1" x14ac:dyDescent="0.2"/>
    <row r="952" hidden="1" x14ac:dyDescent="0.2"/>
    <row r="953" hidden="1" x14ac:dyDescent="0.2"/>
    <row r="954" hidden="1" x14ac:dyDescent="0.2"/>
    <row r="955" hidden="1" x14ac:dyDescent="0.2"/>
    <row r="956" hidden="1" x14ac:dyDescent="0.2"/>
    <row r="957" hidden="1" x14ac:dyDescent="0.2"/>
    <row r="958" hidden="1" x14ac:dyDescent="0.2"/>
    <row r="959" hidden="1" x14ac:dyDescent="0.2"/>
    <row r="960" hidden="1" x14ac:dyDescent="0.2"/>
    <row r="961" hidden="1" x14ac:dyDescent="0.2"/>
    <row r="962" hidden="1" x14ac:dyDescent="0.2"/>
    <row r="963" hidden="1" x14ac:dyDescent="0.2"/>
    <row r="964" hidden="1" x14ac:dyDescent="0.2"/>
    <row r="965" hidden="1" x14ac:dyDescent="0.2"/>
    <row r="966" hidden="1" x14ac:dyDescent="0.2"/>
    <row r="967" hidden="1" x14ac:dyDescent="0.2"/>
    <row r="968" hidden="1" x14ac:dyDescent="0.2"/>
    <row r="969" hidden="1" x14ac:dyDescent="0.2"/>
    <row r="970" hidden="1" x14ac:dyDescent="0.2"/>
    <row r="971" hidden="1" x14ac:dyDescent="0.2"/>
    <row r="972" hidden="1" x14ac:dyDescent="0.2"/>
    <row r="973" hidden="1" x14ac:dyDescent="0.2"/>
    <row r="974" hidden="1" x14ac:dyDescent="0.2"/>
    <row r="975" hidden="1" x14ac:dyDescent="0.2"/>
    <row r="976" hidden="1" x14ac:dyDescent="0.2"/>
    <row r="977" hidden="1" x14ac:dyDescent="0.2"/>
    <row r="978" hidden="1" x14ac:dyDescent="0.2"/>
    <row r="979" hidden="1" x14ac:dyDescent="0.2"/>
    <row r="980" hidden="1" x14ac:dyDescent="0.2"/>
    <row r="981" hidden="1" x14ac:dyDescent="0.2"/>
    <row r="982" hidden="1" x14ac:dyDescent="0.2"/>
    <row r="983" hidden="1" x14ac:dyDescent="0.2"/>
    <row r="984" hidden="1" x14ac:dyDescent="0.2"/>
    <row r="985" hidden="1" x14ac:dyDescent="0.2"/>
    <row r="986" hidden="1" x14ac:dyDescent="0.2"/>
    <row r="987" hidden="1" x14ac:dyDescent="0.2"/>
    <row r="988" hidden="1" x14ac:dyDescent="0.2"/>
    <row r="989" hidden="1" x14ac:dyDescent="0.2"/>
    <row r="990" hidden="1" x14ac:dyDescent="0.2"/>
    <row r="991" hidden="1" x14ac:dyDescent="0.2"/>
    <row r="992" hidden="1" x14ac:dyDescent="0.2"/>
    <row r="993" hidden="1" x14ac:dyDescent="0.2"/>
    <row r="994" hidden="1" x14ac:dyDescent="0.2"/>
    <row r="995" hidden="1" x14ac:dyDescent="0.2"/>
    <row r="996" hidden="1" x14ac:dyDescent="0.2"/>
    <row r="997" hidden="1" x14ac:dyDescent="0.2"/>
    <row r="998" hidden="1" x14ac:dyDescent="0.2"/>
    <row r="999" hidden="1" x14ac:dyDescent="0.2"/>
    <row r="1000" hidden="1" x14ac:dyDescent="0.2"/>
    <row r="1001" hidden="1" x14ac:dyDescent="0.2"/>
    <row r="1002" hidden="1" x14ac:dyDescent="0.2"/>
    <row r="1003" hidden="1" x14ac:dyDescent="0.2"/>
    <row r="1004" hidden="1" x14ac:dyDescent="0.2"/>
    <row r="1005" hidden="1" x14ac:dyDescent="0.2"/>
    <row r="1006" hidden="1" x14ac:dyDescent="0.2"/>
    <row r="1007" hidden="1" x14ac:dyDescent="0.2"/>
    <row r="1008" hidden="1" x14ac:dyDescent="0.2"/>
    <row r="1009" hidden="1" x14ac:dyDescent="0.2"/>
    <row r="1010" hidden="1" x14ac:dyDescent="0.2"/>
    <row r="1011" hidden="1" x14ac:dyDescent="0.2"/>
    <row r="1012" hidden="1" x14ac:dyDescent="0.2"/>
    <row r="1013" hidden="1" x14ac:dyDescent="0.2"/>
    <row r="1014" hidden="1" x14ac:dyDescent="0.2"/>
    <row r="1015" hidden="1" x14ac:dyDescent="0.2"/>
    <row r="1016" hidden="1" x14ac:dyDescent="0.2"/>
    <row r="1017" hidden="1" x14ac:dyDescent="0.2"/>
    <row r="1018" hidden="1" x14ac:dyDescent="0.2"/>
    <row r="1019" hidden="1" x14ac:dyDescent="0.2"/>
    <row r="1020" hidden="1" x14ac:dyDescent="0.2"/>
    <row r="1021" hidden="1" x14ac:dyDescent="0.2"/>
    <row r="1022" hidden="1" x14ac:dyDescent="0.2"/>
    <row r="1023" hidden="1" x14ac:dyDescent="0.2"/>
    <row r="1024" hidden="1" x14ac:dyDescent="0.2"/>
    <row r="1025" hidden="1" x14ac:dyDescent="0.2"/>
    <row r="1026" hidden="1" x14ac:dyDescent="0.2"/>
    <row r="1027" hidden="1" x14ac:dyDescent="0.2"/>
    <row r="1028" hidden="1" x14ac:dyDescent="0.2"/>
    <row r="1029" hidden="1" x14ac:dyDescent="0.2"/>
    <row r="1030" hidden="1" x14ac:dyDescent="0.2"/>
    <row r="1031" hidden="1" x14ac:dyDescent="0.2"/>
    <row r="1032" hidden="1" x14ac:dyDescent="0.2"/>
    <row r="1033" hidden="1" x14ac:dyDescent="0.2"/>
    <row r="1034" hidden="1" x14ac:dyDescent="0.2"/>
    <row r="1035" hidden="1" x14ac:dyDescent="0.2"/>
    <row r="1036" hidden="1" x14ac:dyDescent="0.2"/>
    <row r="1037" hidden="1" x14ac:dyDescent="0.2"/>
    <row r="1038" hidden="1" x14ac:dyDescent="0.2"/>
    <row r="1039" hidden="1" x14ac:dyDescent="0.2"/>
    <row r="1040" hidden="1" x14ac:dyDescent="0.2"/>
    <row r="1041" hidden="1" x14ac:dyDescent="0.2"/>
    <row r="1042" hidden="1" x14ac:dyDescent="0.2"/>
    <row r="1043" hidden="1" x14ac:dyDescent="0.2"/>
    <row r="1044" hidden="1" x14ac:dyDescent="0.2"/>
    <row r="1045" hidden="1" x14ac:dyDescent="0.2"/>
    <row r="1046" hidden="1" x14ac:dyDescent="0.2"/>
    <row r="1047" hidden="1" x14ac:dyDescent="0.2"/>
    <row r="1048" hidden="1" x14ac:dyDescent="0.2"/>
    <row r="1049" hidden="1" x14ac:dyDescent="0.2"/>
    <row r="1050" hidden="1" x14ac:dyDescent="0.2"/>
  </sheetData>
  <mergeCells count="4">
    <mergeCell ref="A1:E1"/>
    <mergeCell ref="A2:E2"/>
    <mergeCell ref="A57:E57"/>
    <mergeCell ref="A58:E58"/>
  </mergeCells>
  <pageMargins left="0.75" right="0.75" top="1" bottom="1" header="0" footer="0"/>
  <pageSetup paperSize="9" orientation="portrait" horizontalDpi="4294967293" verticalDpi="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MINHAC Portal General" ma:contentTypeID="0x0101003CD58CDD608044B4830326AB27386A3A00E889F726B51A1F4A943F4A632AE97992" ma:contentTypeVersion="22" ma:contentTypeDescription="MINHAC Portal General" ma:contentTypeScope="" ma:versionID="1f533a8a9e5a18bcffc9b20e6ccaecb0">
  <xsd:schema xmlns:xsd="http://www.w3.org/2001/XMLSchema" xmlns:xs="http://www.w3.org/2001/XMLSchema" xmlns:p="http://schemas.microsoft.com/office/2006/metadata/properties" xmlns:ns2="25d85ab0-3809-4eca-a8fb-a26131ff49e9" xmlns:ns3="25d85ab0-3809-4eca-a8fb-a26131ff49e9" targetNamespace="http://schemas.microsoft.com/office/2006/metadata/properties" ma:root="true" ma:fieldsID="48ad4d186daccf2a621d98ef7876e319" ns3:_="">
    <xsd:import namespace="25d85ab0-3809-4eca-a8fb-a26131ff49e9"/>
    <xsd:import namespace="25d85ab0-3809-4eca-a8fb-a26131ff49e9"/>
    <xsd:element name="properties">
      <xsd:complexType>
        <xsd:sequence>
          <xsd:element name="documentManagement">
            <xsd:complexType>
              <xsd:all>
                <xsd:element ref="ns2:MinhacFecha_x005f_x0020_Caducidad" minOccurs="0"/>
                <xsd:element ref="ns2:MinhacAutor"/>
                <xsd:element ref="ns3:MinhacCategoriasGeneral" minOccurs="0"/>
                <xsd:element ref="ns3:MinhacCategoriasPorOrganigrama" minOccurs="0"/>
                <xsd:element ref="ns2:MinhacFechaInfo"/>
                <xsd:element ref="ns2:MinhacCargo_x005f_x0020_del_x005f_x0020_Responsable" minOccurs="0"/>
                <xsd:element ref="ns2:MinhacUnidad_x005f_x0020_Responsable" minOccurs="0"/>
                <xsd:element ref="ns3:MinhacCentroDirectivo" minOccurs="0"/>
                <xsd:element ref="ns2:MinhacDescripci_x005f_x00f3_n" minOccurs="0"/>
                <xsd:element ref="ns2:MinhacPalabras_x005f_x0020_clave" minOccurs="0"/>
                <xsd:element ref="ns2:MinPortalIdiomaDocumentos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Fecha_x005f_x0020_Caducidad" ma:index="1" nillable="true" ma:displayName="Fecha Caducidad" ma:default="" ma:description="Fecha Caducidad" ma:format="DateOnly" ma:internalName="MinhacFecha_x0020_Caducidad" ma:readOnly="false">
      <xsd:simpleType>
        <xsd:restriction base="dms:DateTime"/>
      </xsd:simpleType>
    </xsd:element>
    <xsd:element name="MinhacAutor" ma:index="2" ma:displayName="Autor" ma:description="Autor" ma:internalName="MinhacAutor">
      <xsd:simpleType>
        <xsd:restriction base="dms:Text"/>
      </xsd:simpleType>
    </xsd:element>
    <xsd:element name="MinhacFechaInfo" ma:index="5" ma:displayName="Información de fecha" ma:default="" ma:description="Información de fecha" ma:format="DateOnly" ma:internalName="MinhacFechaInfo">
      <xsd:simpleType>
        <xsd:restriction base="dms:DateTime"/>
      </xsd:simpleType>
    </xsd:element>
    <xsd:element name="MinhacCargo_x005f_x0020_del_x005f_x0020_Responsable" ma:index="6" nillable="true" ma:displayName="Cargo Responsable" ma:description="Cargo Responsable" ma:internalName="MinhacCargo_x0020_del_x0020_Responsable" ma:readOnly="false">
      <xsd:simpleType>
        <xsd:restriction base="dms:Text"/>
      </xsd:simpleType>
    </xsd:element>
    <xsd:element name="MinhacUnidad_x005f_x0020_Responsable" ma:index="7" nillable="true" ma:displayName="Unidad Responsable" ma:description="Unidad Responsable" ma:internalName="MinhacUnidad_x0020_Responsable" ma:readOnly="false">
      <xsd:simpleType>
        <xsd:restriction base="dms:Text"/>
      </xsd:simpleType>
    </xsd:element>
    <xsd:element name="MinhacDescripci_x005f_x00f3_n" ma:index="9" nillable="true" ma:displayName="Descripción" ma:description="Descripción" ma:internalName="MinhacDescripci_x00f3_n" ma:readOnly="false">
      <xsd:simpleType>
        <xsd:restriction base="dms:Note">
          <xsd:maxLength value="255"/>
        </xsd:restriction>
      </xsd:simpleType>
    </xsd:element>
    <xsd:element name="MinhacPalabras_x005f_x0020_clave" ma:index="10" nillable="true" ma:displayName="Palabras Clave" ma:description="Palabras Clave" ma:format="Dropdown" ma:internalName="MinhacPalabras_x0020_clave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Sin palabras clave"/>
                  </xsd:restriction>
                </xsd:simpleType>
              </xsd:element>
            </xsd:sequence>
          </xsd:extension>
        </xsd:complexContent>
      </xsd:complexType>
    </xsd:element>
    <xsd:element name="MinPortalIdiomaDocumentos" ma:index="18" ma:displayName="Idioma Documentos" ma:default="Español" ma:description="Campo idioma para los documentos" ma:format="Dropdown" ma:internalName="MinPortalIdiomaDocumentos" ma:readOnly="false">
      <xsd:simpleType>
        <xsd:restriction base="dms:Choice">
          <xsd:enumeration value="Español"/>
          <xsd:enumeration value="Catalán"/>
          <xsd:enumeration value="Gallego"/>
          <xsd:enumeration value="Euskera"/>
          <xsd:enumeration value="Inglé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CategoriasGeneral" ma:index="3" nillable="true" ma:displayName="Categorías por Temas" ma:description="Categorías por Temas del listado de Categorías Base" ma:list="177dba8e-cc06-4d34-80cb-5766aa14ee3c" ma:internalName="MinhacCategoriasGeneral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ategoriasPorOrganigrama" ma:index="4" nillable="true" ma:displayName="Categorías por Organigrama" ma:description="Categorías por Organigrama" ma:list="1300fd19-f45b-4655-8859-8bd6426ed5ba" ma:internalName="MinhacCategoriasPorOrganigrama" ma:readOnly="false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entroDirectivo" ma:index="8" nillable="true" ma:displayName="Centro Directivo" ma:description="Centro Directivo" ma:list="1f3706e2-501e-4a67-8949-1125c786e2a0" ma:internalName="MinhacCentroDirectivo" ma:readOnly="false" ma:showField="Title" ma:web="cf059fa3-c6b7-4fc7-a2d0-0ceb10ee2de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Tipo de contenido"/>
        <xsd:element ref="dc:title" minOccurs="0" maxOccurs="1" ma:index="0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nhacAutor xmlns="25d85ab0-3809-4eca-a8fb-a26131ff49e9">mar garcia</MinhacAutor>
    <MinhacUnidad_x005f_x0020_Responsable xmlns="25d85ab0-3809-4eca-a8fb-a26131ff49e9" xsi:nil="true"/>
    <MinhacCargo_x005f_x0020_del_x005f_x0020_Responsable xmlns="25d85ab0-3809-4eca-a8fb-a26131ff49e9" xsi:nil="true"/>
    <MinhacCategoriasPorOrganigrama xmlns="25d85ab0-3809-4eca-a8fb-a26131ff49e9">
      <Value>5</Value>
    </MinhacCategoriasPorOrganigrama>
    <MinhacFechaInfo xmlns="25d85ab0-3809-4eca-a8fb-a26131ff49e9">2021-01-27T23:00:00+00:00</MinhacFechaInfo>
    <MinhacPalabras_x005f_x0020_clave xmlns="25d85ab0-3809-4eca-a8fb-a26131ff49e9"/>
    <MinhacDescripci_x005f_x00f3_n xmlns="25d85ab0-3809-4eca-a8fb-a26131ff49e9" xsi:nil="true"/>
    <MinhacFecha_x005f_x0020_Caducidad xmlns="25d85ab0-3809-4eca-a8fb-a26131ff49e9" xsi:nil="true"/>
    <MinhacCategoriasGeneral xmlns="25d85ab0-3809-4eca-a8fb-a26131ff49e9">
      <Value>22</Value>
    </MinhacCategoriasGeneral>
    <MinhacCentroDirectivo xmlns="25d85ab0-3809-4eca-a8fb-a26131ff49e9"/>
    <MinPortalIdiomaDocumentos xmlns="25d85ab0-3809-4eca-a8fb-a26131ff49e9">Español</MinPortalIdiomaDocumentos>
  </documentManagement>
</p:properties>
</file>

<file path=customXml/itemProps1.xml><?xml version="1.0" encoding="utf-8"?>
<ds:datastoreItem xmlns:ds="http://schemas.openxmlformats.org/officeDocument/2006/customXml" ds:itemID="{FB978CB8-41C9-4592-BA22-489A6135F06D}"/>
</file>

<file path=customXml/itemProps2.xml><?xml version="1.0" encoding="utf-8"?>
<ds:datastoreItem xmlns:ds="http://schemas.openxmlformats.org/officeDocument/2006/customXml" ds:itemID="{29E5175C-BFCC-4538-856E-B4471D5B2075}"/>
</file>

<file path=customXml/itemProps3.xml><?xml version="1.0" encoding="utf-8"?>
<ds:datastoreItem xmlns:ds="http://schemas.openxmlformats.org/officeDocument/2006/customXml" ds:itemID="{927C6A4F-A11F-4E96-861F-E3A1691A21D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ANUAL_PROV_U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Resumen provincia unidades</dc:title>
  <dc:creator>Maria del Mar Garcia Bernabe</dc:creator>
  <cp:lastModifiedBy>Maria del Mar Garcia Bernabe</cp:lastModifiedBy>
  <dcterms:created xsi:type="dcterms:W3CDTF">2021-01-13T12:41:59Z</dcterms:created>
  <dcterms:modified xsi:type="dcterms:W3CDTF">2021-01-13T12:42:00Z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0x0101003CD58CDD608044B4830326AB27386A3A00E889F726B51A1F4A943F4A632AE97992</vt:lpwstr>
  </property>
  <property fmtid="{D5CDD505-2E9C-101B-9397-08002B2CF9AE}" pid="7" name="ActoRecurrido">
    <vt:lpwstr/>
  </property>
  <property fmtid="{D5CDD505-2E9C-101B-9397-08002B2CF9AE}" pid="8" name="Order">
    <vt:r8>12576400</vt:r8>
  </property>
  <property fmtid="{D5CDD505-2E9C-101B-9397-08002B2CF9AE}" pid="9" name="Clave">
    <vt:lpwstr/>
  </property>
  <property fmtid="{D5CDD505-2E9C-101B-9397-08002B2CF9AE}" pid="10" name="DescripcionDocumentoAdjunto">
    <vt:lpwstr/>
  </property>
  <property fmtid="{D5CDD505-2E9C-101B-9397-08002B2CF9AE}" pid="12" name="NumNorma">
    <vt:lpwstr/>
  </property>
  <property fmtid="{D5CDD505-2E9C-101B-9397-08002B2CF9AE}" pid="13" name="NumeroExpedienteRecurso">
    <vt:lpwstr/>
  </property>
  <property fmtid="{D5CDD505-2E9C-101B-9397-08002B2CF9AE}" pid="14" name="xd_ProgID">
    <vt:lpwstr/>
  </property>
  <property fmtid="{D5CDD505-2E9C-101B-9397-08002B2CF9AE}" pid="16" name="CategoriasPorOrganigrama">
    <vt:lpwstr/>
  </property>
  <property fmtid="{D5CDD505-2E9C-101B-9397-08002B2CF9AE}" pid="17" name="CategoriasNormas">
    <vt:lpwstr/>
  </property>
  <property fmtid="{D5CDD505-2E9C-101B-9397-08002B2CF9AE}" pid="18" name="MinhacCaracter">
    <vt:lpwstr/>
  </property>
  <property fmtid="{D5CDD505-2E9C-101B-9397-08002B2CF9AE}" pid="20" name="_SourceUrl">
    <vt:lpwstr/>
  </property>
  <property fmtid="{D5CDD505-2E9C-101B-9397-08002B2CF9AE}" pid="21" name="_SharedFileIndex">
    <vt:lpwstr/>
  </property>
  <property fmtid="{D5CDD505-2E9C-101B-9397-08002B2CF9AE}" pid="22" name="Cargo del Responsable">
    <vt:lpwstr/>
  </property>
  <property fmtid="{D5CDD505-2E9C-101B-9397-08002B2CF9AE}" pid="23" name="Palabras clave">
    <vt:lpwstr/>
  </property>
  <property fmtid="{D5CDD505-2E9C-101B-9397-08002B2CF9AE}" pid="26" name="Organismo">
    <vt:lpwstr/>
  </property>
  <property fmtid="{D5CDD505-2E9C-101B-9397-08002B2CF9AE}" pid="27" name="MinhacIdioma_Noticia_Prensa">
    <vt:lpwstr/>
  </property>
  <property fmtid="{D5CDD505-2E9C-101B-9397-08002B2CF9AE}" pid="28" name="TemplateUrl">
    <vt:lpwstr/>
  </property>
  <property fmtid="{D5CDD505-2E9C-101B-9397-08002B2CF9AE}" pid="29" name="Descripción">
    <vt:lpwstr/>
  </property>
  <property fmtid="{D5CDD505-2E9C-101B-9397-08002B2CF9AE}" pid="31" name="NumeroResolucion">
    <vt:lpwstr/>
  </property>
  <property fmtid="{D5CDD505-2E9C-101B-9397-08002B2CF9AE}" pid="32" name="CorreoElectronico">
    <vt:lpwstr/>
  </property>
  <property fmtid="{D5CDD505-2E9C-101B-9397-08002B2CF9AE}" pid="33" name="Caracter">
    <vt:lpwstr/>
  </property>
  <property fmtid="{D5CDD505-2E9C-101B-9397-08002B2CF9AE}" pid="34" name="Pais">
    <vt:lpwstr/>
  </property>
  <property fmtid="{D5CDD505-2E9C-101B-9397-08002B2CF9AE}" pid="35" name="MinhacClave">
    <vt:lpwstr/>
  </property>
  <property fmtid="{D5CDD505-2E9C-101B-9397-08002B2CF9AE}" pid="37" name="Solicitante">
    <vt:lpwstr/>
  </property>
  <property fmtid="{D5CDD505-2E9C-101B-9397-08002B2CF9AE}" pid="38" name="Unidad Responsable">
    <vt:lpwstr/>
  </property>
  <property fmtid="{D5CDD505-2E9C-101B-9397-08002B2CF9AE}" pid="39" name="Descripcion">
    <vt:lpwstr/>
  </property>
  <property fmtid="{D5CDD505-2E9C-101B-9397-08002B2CF9AE}" pid="42" name="NumeroInforme">
    <vt:lpwstr/>
  </property>
  <property fmtid="{D5CDD505-2E9C-101B-9397-08002B2CF9AE}" pid="44" name="DocumentoAdjunto">
    <vt:lpwstr/>
  </property>
  <property fmtid="{D5CDD505-2E9C-101B-9397-08002B2CF9AE}" pid="45" name="MinhacCategoriasPrensa">
    <vt:lpwstr/>
  </property>
  <property fmtid="{D5CDD505-2E9C-101B-9397-08002B2CF9AE}" pid="46" name="MinhacCategoriasNormas">
    <vt:lpwstr/>
  </property>
  <property fmtid="{D5CDD505-2E9C-101B-9397-08002B2CF9AE}" pid="47" name="Idioma_Noticia_Prensa">
    <vt:lpwstr/>
  </property>
  <property fmtid="{D5CDD505-2E9C-101B-9397-08002B2CF9AE}" pid="49" name="Tipo Trámite">
    <vt:lpwstr/>
  </property>
  <property fmtid="{D5CDD505-2E9C-101B-9397-08002B2CF9AE}" pid="51" name="TipoContratoTACRC">
    <vt:lpwstr/>
  </property>
  <property fmtid="{D5CDD505-2E9C-101B-9397-08002B2CF9AE}" pid="52" name="DescripcionNormasTramitacion">
    <vt:lpwstr/>
  </property>
  <property fmtid="{D5CDD505-2E9C-101B-9397-08002B2CF9AE}" pid="53" name="Materias">
    <vt:lpwstr/>
  </property>
  <property fmtid="{D5CDD505-2E9C-101B-9397-08002B2CF9AE}" pid="54" name="MinhacPais">
    <vt:lpwstr/>
  </property>
  <property fmtid="{D5CDD505-2E9C-101B-9397-08002B2CF9AE}" pid="55" name="MateriasNormativaTramitacion">
    <vt:lpwstr/>
  </property>
  <property fmtid="{D5CDD505-2E9C-101B-9397-08002B2CF9AE}" pid="56" name="CategoriasGeneral">
    <vt:lpwstr/>
  </property>
  <property fmtid="{D5CDD505-2E9C-101B-9397-08002B2CF9AE}" pid="57" name="MinhacNumNorma">
    <vt:lpwstr/>
  </property>
  <property fmtid="{D5CDD505-2E9C-101B-9397-08002B2CF9AE}" pid="58" name="CentroDirectivo">
    <vt:lpwstr/>
  </property>
  <property fmtid="{D5CDD505-2E9C-101B-9397-08002B2CF9AE}" pid="59" name="AmbitoTerritorial">
    <vt:lpwstr/>
  </property>
  <property fmtid="{D5CDD505-2E9C-101B-9397-08002B2CF9AE}" pid="60" name="xd_Signature">
    <vt:bool>false</vt:bool>
  </property>
  <property fmtid="{D5CDD505-2E9C-101B-9397-08002B2CF9AE}" pid="61" name="TipoResolucion">
    <vt:lpwstr/>
  </property>
  <property fmtid="{D5CDD505-2E9C-101B-9397-08002B2CF9AE}" pid="62" name="MinhacDocumentoAdjunto">
    <vt:lpwstr/>
  </property>
  <property fmtid="{D5CDD505-2E9C-101B-9397-08002B2CF9AE}" pid="63" name="MinhacDescripcionDocumentoAdjunto">
    <vt:lpwstr/>
  </property>
  <property fmtid="{D5CDD505-2E9C-101B-9397-08002B2CF9AE}" pid="64" name="CategoriasPrensa">
    <vt:lpwstr/>
  </property>
  <property fmtid="{D5CDD505-2E9C-101B-9397-08002B2CF9AE}" pid="65" name="TipoProcedimiento">
    <vt:lpwstr/>
  </property>
</Properties>
</file>