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8FE0F72-226E-4361-BFF3-4A17FFF7404D}" xr6:coauthVersionLast="36" xr6:coauthVersionMax="36" xr10:uidLastSave="{00000000-0000-0000-0000-000000000000}"/>
  <bookViews>
    <workbookView xWindow="0" yWindow="0" windowWidth="23040" windowHeight="7680" xr2:uid="{FB7CB940-79A3-4BE9-9C71-64AEE408E548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<sst xmlns="http://schemas.openxmlformats.org/spreadsheetml/2006/main" count="37" uniqueCount="31">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</sst>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BD18-7F95-45F4-8162-342C5E55B92E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31-Marzo-2024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31-Marzo-2023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406497668.35000002</v>
      </c>
      <c r="C5" s="28">
        <v>15854873.470000001</v>
      </c>
      <c r="D5" s="28">
        <v>50149618.299999997</v>
      </c>
      <c r="E5" s="28">
        <v>14363271.699999999</v>
      </c>
      <c r="F5" s="28">
        <f>IF(SUM(B5:E5)&gt;0,SUM(B5:E5),"")</f>
        <v>486865431.82000005</v>
      </c>
      <c r="G5" s="29">
        <v>401851753.75</v>
      </c>
      <c r="H5" s="29">
        <v>15824147.220000001</v>
      </c>
      <c r="I5" s="29">
        <v>48074191.200000003</v>
      </c>
      <c r="J5" s="29">
        <v>13071585.949999999</v>
      </c>
      <c r="K5" s="29">
        <f>IF(SUM(G5:J5)&gt;0,SUM(G5:J5),"")</f>
        <v>478821678.12</v>
      </c>
    </row>
    <row r="6" spans="1:11" x14ac:dyDescent="0.25">
      <c r="A6" s="30" t="s">
        <v>14</v>
      </c>
      <c r="B6" s="31">
        <v>74505908.700000003</v>
      </c>
      <c r="C6" s="31">
        <v>3597688.8</v>
      </c>
      <c r="D6" s="31">
        <v>8003340.0499999998</v>
      </c>
      <c r="E6" s="31">
        <v>1398694.7</v>
      </c>
      <c r="F6" s="31">
        <f t="shared" ref="F6:F20" si="0">IF(SUM(B6:E6)&gt;0,SUM(B6:E6),"")</f>
        <v>87505632.25</v>
      </c>
      <c r="G6" s="32">
        <v>75348277.950000003</v>
      </c>
      <c r="H6" s="32">
        <v>3757378.6</v>
      </c>
      <c r="I6" s="32">
        <v>7986199.5999999996</v>
      </c>
      <c r="J6" s="32">
        <v>1196803.6000000001</v>
      </c>
      <c r="K6" s="32">
        <f t="shared" ref="K6:K20" si="1">IF(SUM(G6:J6)&gt;0,SUM(G6:J6),"")</f>
        <v>88288659.749999985</v>
      </c>
    </row>
    <row r="7" spans="1:11" x14ac:dyDescent="0.25">
      <c r="A7" s="30" t="s">
        <v>15</v>
      </c>
      <c r="B7" s="31">
        <v>54292813.5</v>
      </c>
      <c r="C7" s="31">
        <v>3143148.3</v>
      </c>
      <c r="D7" s="31">
        <v>5293079.3499999996</v>
      </c>
      <c r="E7" s="31">
        <v>1184451.8</v>
      </c>
      <c r="F7" s="31">
        <f t="shared" si="0"/>
        <v>63913492.949999996</v>
      </c>
      <c r="G7" s="32">
        <v>54191820.299999997</v>
      </c>
      <c r="H7" s="32">
        <v>3231179.12</v>
      </c>
      <c r="I7" s="32">
        <v>5231872.55</v>
      </c>
      <c r="J7" s="32">
        <v>870904.1</v>
      </c>
      <c r="K7" s="32">
        <f t="shared" si="1"/>
        <v>63525776.069999993</v>
      </c>
    </row>
    <row r="8" spans="1:11" x14ac:dyDescent="0.25">
      <c r="A8" s="30" t="s">
        <v>16</v>
      </c>
      <c r="B8" s="31">
        <v>63020334.600000001</v>
      </c>
      <c r="C8" s="31">
        <v>3105744.55</v>
      </c>
      <c r="D8" s="31">
        <v>9532480.8000000007</v>
      </c>
      <c r="E8" s="31">
        <v>2840850.65</v>
      </c>
      <c r="F8" s="31">
        <f t="shared" si="0"/>
        <v>78499410.600000009</v>
      </c>
      <c r="G8" s="32">
        <v>61135122.5</v>
      </c>
      <c r="H8" s="32">
        <v>3384465.3</v>
      </c>
      <c r="I8" s="32">
        <v>9414443.4000000004</v>
      </c>
      <c r="J8" s="32">
        <v>2298614.1</v>
      </c>
      <c r="K8" s="32">
        <f t="shared" si="1"/>
        <v>76232645.299999997</v>
      </c>
    </row>
    <row r="9" spans="1:11" x14ac:dyDescent="0.25">
      <c r="A9" s="30" t="s">
        <v>17</v>
      </c>
      <c r="B9" s="31">
        <v>31664889.149999999</v>
      </c>
      <c r="C9" s="31">
        <v>2082962.85</v>
      </c>
      <c r="D9" s="31">
        <v>3106449.5</v>
      </c>
      <c r="E9" s="31">
        <v>471262.65</v>
      </c>
      <c r="F9" s="31">
        <f t="shared" si="0"/>
        <v>37325564.149999999</v>
      </c>
      <c r="G9" s="32">
        <v>31579145.800000001</v>
      </c>
      <c r="H9" s="32">
        <v>2066510.6</v>
      </c>
      <c r="I9" s="32">
        <v>3093658.15</v>
      </c>
      <c r="J9" s="32">
        <v>417425.2</v>
      </c>
      <c r="K9" s="32">
        <f t="shared" si="1"/>
        <v>37156739.75</v>
      </c>
    </row>
    <row r="10" spans="1:11" x14ac:dyDescent="0.25">
      <c r="A10" s="30" t="s">
        <v>18</v>
      </c>
      <c r="B10" s="31">
        <v>120544815.45</v>
      </c>
      <c r="C10" s="31">
        <v>7618878.5</v>
      </c>
      <c r="D10" s="31">
        <v>11800774.550000001</v>
      </c>
      <c r="E10" s="31">
        <v>2017782.95</v>
      </c>
      <c r="F10" s="31">
        <f t="shared" si="0"/>
        <v>141982251.44999999</v>
      </c>
      <c r="G10" s="32">
        <v>117760351.05</v>
      </c>
      <c r="H10" s="32">
        <v>8303343.3499999996</v>
      </c>
      <c r="I10" s="32">
        <v>11774817.6</v>
      </c>
      <c r="J10" s="32">
        <v>1907833.95</v>
      </c>
      <c r="K10" s="32">
        <f t="shared" si="1"/>
        <v>139746345.94999999</v>
      </c>
    </row>
    <row r="11" spans="1:11" x14ac:dyDescent="0.25">
      <c r="A11" s="30" t="s">
        <v>19</v>
      </c>
      <c r="B11" s="31">
        <v>110785244.15000001</v>
      </c>
      <c r="C11" s="31">
        <v>4064692.3</v>
      </c>
      <c r="D11" s="31">
        <v>11043407.9</v>
      </c>
      <c r="E11" s="31">
        <v>2234184.75</v>
      </c>
      <c r="F11" s="31">
        <f t="shared" si="0"/>
        <v>128127529.10000001</v>
      </c>
      <c r="G11" s="32">
        <v>110931626.45</v>
      </c>
      <c r="H11" s="32">
        <v>4128418.69</v>
      </c>
      <c r="I11" s="32">
        <v>11035586.9</v>
      </c>
      <c r="J11" s="32">
        <v>2033722.2</v>
      </c>
      <c r="K11" s="32">
        <f t="shared" si="1"/>
        <v>128129354.24000001</v>
      </c>
    </row>
    <row r="12" spans="1:11" x14ac:dyDescent="0.25">
      <c r="A12" s="30" t="s">
        <v>20</v>
      </c>
      <c r="B12" s="31">
        <v>468788473.05000001</v>
      </c>
      <c r="C12" s="31">
        <v>25849138.140000001</v>
      </c>
      <c r="D12" s="31">
        <v>72662947.549999997</v>
      </c>
      <c r="E12" s="31">
        <v>18381051.899999999</v>
      </c>
      <c r="F12" s="31">
        <f t="shared" si="0"/>
        <v>585681610.63999999</v>
      </c>
      <c r="G12" s="32">
        <v>451802965.44999999</v>
      </c>
      <c r="H12" s="32">
        <v>24425314.800000001</v>
      </c>
      <c r="I12" s="32">
        <v>69965089.200000003</v>
      </c>
      <c r="J12" s="32">
        <v>15673763.949999999</v>
      </c>
      <c r="K12" s="32">
        <f t="shared" si="1"/>
        <v>561867133.4000001</v>
      </c>
    </row>
    <row r="13" spans="1:11" x14ac:dyDescent="0.25">
      <c r="A13" s="30" t="s">
        <v>21</v>
      </c>
      <c r="B13" s="31">
        <v>283314527</v>
      </c>
      <c r="C13" s="31">
        <v>12140824.32</v>
      </c>
      <c r="D13" s="31">
        <v>40116738.049999997</v>
      </c>
      <c r="E13" s="31">
        <v>12343768.35</v>
      </c>
      <c r="F13" s="31">
        <f t="shared" si="0"/>
        <v>347915857.72000003</v>
      </c>
      <c r="G13" s="32">
        <v>281755181.89999998</v>
      </c>
      <c r="H13" s="32">
        <v>12180670.65</v>
      </c>
      <c r="I13" s="32">
        <v>39524965.549999997</v>
      </c>
      <c r="J13" s="32">
        <v>10243547</v>
      </c>
      <c r="K13" s="32">
        <f t="shared" si="1"/>
        <v>343704365.09999996</v>
      </c>
    </row>
    <row r="14" spans="1:11" x14ac:dyDescent="0.25">
      <c r="A14" s="30" t="s">
        <v>22</v>
      </c>
      <c r="B14" s="31">
        <v>56447417.799999997</v>
      </c>
      <c r="C14" s="31">
        <v>2275045.65</v>
      </c>
      <c r="D14" s="31">
        <v>5701983.5</v>
      </c>
      <c r="E14" s="31">
        <v>1611794.4</v>
      </c>
      <c r="F14" s="31">
        <f t="shared" si="0"/>
        <v>66036241.349999994</v>
      </c>
      <c r="G14" s="32">
        <v>56805486.200000003</v>
      </c>
      <c r="H14" s="32">
        <v>2490322.7999999998</v>
      </c>
      <c r="I14" s="32">
        <v>5762530.5499999998</v>
      </c>
      <c r="J14" s="32">
        <v>1568226.35</v>
      </c>
      <c r="K14" s="32">
        <f t="shared" si="1"/>
        <v>66626565.899999999</v>
      </c>
    </row>
    <row r="15" spans="1:11" x14ac:dyDescent="0.25">
      <c r="A15" s="30" t="s">
        <v>23</v>
      </c>
      <c r="B15" s="31">
        <v>127736289</v>
      </c>
      <c r="C15" s="31">
        <v>5496137.4500000002</v>
      </c>
      <c r="D15" s="31">
        <v>13814982.699999999</v>
      </c>
      <c r="E15" s="31">
        <v>2259543.0499999998</v>
      </c>
      <c r="F15" s="31">
        <f t="shared" si="0"/>
        <v>149306952.20000002</v>
      </c>
      <c r="G15" s="32">
        <v>129304320.40000001</v>
      </c>
      <c r="H15" s="32">
        <v>6142866.7800000003</v>
      </c>
      <c r="I15" s="32">
        <v>13720574.699999999</v>
      </c>
      <c r="J15" s="32">
        <v>1918627.1</v>
      </c>
      <c r="K15" s="32">
        <f t="shared" si="1"/>
        <v>151086388.97999999</v>
      </c>
    </row>
    <row r="16" spans="1:11" x14ac:dyDescent="0.25">
      <c r="A16" s="30" t="s">
        <v>24</v>
      </c>
      <c r="B16" s="31">
        <v>286814105.94999999</v>
      </c>
      <c r="C16" s="31">
        <v>13487027.640000001</v>
      </c>
      <c r="D16" s="31">
        <v>31403115.800000001</v>
      </c>
      <c r="E16" s="31">
        <v>19455008.699999999</v>
      </c>
      <c r="F16" s="31">
        <f t="shared" si="0"/>
        <v>351159258.08999997</v>
      </c>
      <c r="G16" s="32">
        <v>298192114.25</v>
      </c>
      <c r="H16" s="32">
        <v>13943173.02</v>
      </c>
      <c r="I16" s="32">
        <v>31723862.350000001</v>
      </c>
      <c r="J16" s="32">
        <v>17497250.199999999</v>
      </c>
      <c r="K16" s="32">
        <f t="shared" si="1"/>
        <v>361356399.81999999</v>
      </c>
    </row>
    <row r="17" spans="1:11" x14ac:dyDescent="0.25">
      <c r="A17" s="30" t="s">
        <v>25</v>
      </c>
      <c r="B17" s="31">
        <v>82927088.25</v>
      </c>
      <c r="C17" s="31">
        <v>2755711.2</v>
      </c>
      <c r="D17" s="31">
        <v>7775450.5999999996</v>
      </c>
      <c r="E17" s="31">
        <v>3146833.6</v>
      </c>
      <c r="F17" s="31">
        <f t="shared" si="0"/>
        <v>96605083.649999991</v>
      </c>
      <c r="G17" s="32">
        <v>81281319.700000003</v>
      </c>
      <c r="H17" s="32">
        <v>2859418.66</v>
      </c>
      <c r="I17" s="32">
        <v>7632784.0499999998</v>
      </c>
      <c r="J17" s="32">
        <v>2841004.5</v>
      </c>
      <c r="K17" s="32">
        <f t="shared" si="1"/>
        <v>94614526.909999996</v>
      </c>
    </row>
    <row r="18" spans="1:11" x14ac:dyDescent="0.25">
      <c r="A18" s="30" t="s">
        <v>26</v>
      </c>
      <c r="B18" s="31">
        <v>53551587</v>
      </c>
      <c r="C18" s="31">
        <v>2810409.8</v>
      </c>
      <c r="D18" s="31">
        <v>7750537.4000000004</v>
      </c>
      <c r="E18" s="31">
        <v>529852.30000000005</v>
      </c>
      <c r="F18" s="31">
        <f t="shared" si="0"/>
        <v>64642386.499999993</v>
      </c>
      <c r="G18" s="32">
        <v>51202471.950000003</v>
      </c>
      <c r="H18" s="32">
        <v>2989970.1</v>
      </c>
      <c r="I18" s="32">
        <v>7366737.5499999998</v>
      </c>
      <c r="J18" s="32">
        <v>454591.6</v>
      </c>
      <c r="K18" s="32">
        <f t="shared" si="1"/>
        <v>62013771.200000003</v>
      </c>
    </row>
    <row r="19" spans="1:11" x14ac:dyDescent="0.25">
      <c r="A19" s="30" t="s">
        <v>27</v>
      </c>
      <c r="B19" s="31">
        <v>131795656.3</v>
      </c>
      <c r="C19" s="31">
        <v>9297410.4299999997</v>
      </c>
      <c r="D19" s="31">
        <v>14670562.300000001</v>
      </c>
      <c r="E19" s="31">
        <v>2178620.4</v>
      </c>
      <c r="F19" s="31">
        <f t="shared" si="0"/>
        <v>157942249.43000001</v>
      </c>
      <c r="G19" s="32">
        <v>129185046.84999999</v>
      </c>
      <c r="H19" s="32">
        <v>9956037.1699999999</v>
      </c>
      <c r="I19" s="32">
        <v>13975342.15</v>
      </c>
      <c r="J19" s="32">
        <v>2056259.4</v>
      </c>
      <c r="K19" s="32">
        <f t="shared" si="1"/>
        <v>155172685.56999999</v>
      </c>
    </row>
    <row r="20" spans="1:11" x14ac:dyDescent="0.25">
      <c r="A20" s="33" t="s">
        <v>28</v>
      </c>
      <c r="B20" s="34">
        <v>17044153.5</v>
      </c>
      <c r="C20" s="34">
        <v>1388469.25</v>
      </c>
      <c r="D20" s="34">
        <v>1476856.4</v>
      </c>
      <c r="E20" s="34">
        <v>255910.39999999999</v>
      </c>
      <c r="F20" s="34">
        <f t="shared" si="0"/>
        <v>20165389.549999997</v>
      </c>
      <c r="G20" s="35">
        <v>16992037.5</v>
      </c>
      <c r="H20" s="35">
        <v>1503643.55</v>
      </c>
      <c r="I20" s="35">
        <v>1416459.05</v>
      </c>
      <c r="J20" s="35">
        <v>227219.20000000001</v>
      </c>
      <c r="K20" s="35">
        <f t="shared" si="1"/>
        <v>20139359.300000001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2369730971.75</v>
      </c>
      <c r="C23" s="37">
        <f t="shared" ref="C23:K23" si="2">SUM(C5:C21)</f>
        <v>114968162.65000001</v>
      </c>
      <c r="D23" s="37">
        <f t="shared" si="2"/>
        <v>294302324.75</v>
      </c>
      <c r="E23" s="37">
        <f t="shared" si="2"/>
        <v>84672882.299999997</v>
      </c>
      <c r="F23" s="37">
        <f t="shared" si="2"/>
        <v>2863674341.4500003</v>
      </c>
      <c r="G23" s="37">
        <f t="shared" si="2"/>
        <v>2349319042</v>
      </c>
      <c r="H23" s="37">
        <f t="shared" si="2"/>
        <v>117186860.41</v>
      </c>
      <c r="I23" s="37">
        <f t="shared" si="2"/>
        <v>287699114.55000001</v>
      </c>
      <c r="J23" s="37">
        <f t="shared" si="2"/>
        <v>74277378.400000006</v>
      </c>
      <c r="K23" s="37">
        <f t="shared" si="2"/>
        <v>2828482395.3600001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909383E-FE76-498D-BA58-D2F811CE3C81}"/>
</file>

<file path=customXml/itemProps2.xml><?xml version="1.0" encoding="utf-8"?>
<ds:datastoreItem xmlns:ds="http://schemas.openxmlformats.org/officeDocument/2006/customXml" ds:itemID="{4AA4335C-8322-4D6B-9CA7-4652B86CF079}"/>
</file>

<file path=customXml/itemProps3.xml><?xml version="1.0" encoding="utf-8"?>
<ds:datastoreItem xmlns:ds="http://schemas.openxmlformats.org/officeDocument/2006/customXml" ds:itemID="{3E7A5A81-A576-4CBB-A8A6-AB5E8EFE8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García Bernabé, María del Mar</dc:creator>
  <cp:lastModifiedBy>García Bernabé, María del Mar</cp:lastModifiedBy>
  <dcterms:created xsi:type="dcterms:W3CDTF">2024-04-23T13:43:30Z</dcterms:created>
  <dcterms:modified xsi:type="dcterms:W3CDTF">2024-04-23T13:43:31Z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