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C769B843-09FC-471B-8309-1F8A2868CC23}" xr6:coauthVersionLast="36" xr6:coauthVersionMax="36" xr10:uidLastSave="{00000000-0000-0000-0000-000000000000}"/>
  <bookViews>
    <workbookView xWindow="0" yWindow="0" windowWidth="23040" windowHeight="7680" xr2:uid="{E149C159-07BD-44F6-8EC1-DEEDC02815C6}"/>
  </bookViews>
  <sheets>
    <sheet name="PROVINC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H64" i="1"/>
  <c r="G64" i="1"/>
  <c r="F64" i="1"/>
  <c r="E64" i="1"/>
  <c r="D64" i="1"/>
  <c r="C64" i="1"/>
  <c r="B64" i="1"/>
  <c r="G59" i="1"/>
  <c r="C59" i="1"/>
  <c r="I54" i="1"/>
  <c r="H54" i="1"/>
  <c r="G54" i="1"/>
  <c r="F54" i="1"/>
  <c r="E54" i="1"/>
  <c r="D54" i="1"/>
  <c r="C54" i="1"/>
  <c r="B54" i="1"/>
  <c r="G3" i="1"/>
  <c r="C3" i="1"/>
</calcChain>
</file>

<file path=xl/sharedStrings.xml><?xml version="1.0" encoding="utf-8"?>
<sst xmlns="http://schemas.openxmlformats.org/spreadsheetml/2006/main" count="85" uniqueCount="64">
  <si>
    <t>Totales Peninsula e Illes Balears</t>
  </si>
  <si>
    <t>Ventas en unidades Físicas(*)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</si>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</sst>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9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/>
    <xf numFmtId="3" fontId="6" fillId="2" borderId="7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/>
    <xf numFmtId="3" fontId="7" fillId="2" borderId="7" xfId="0" applyNumberFormat="1" applyFont="1" applyFill="1" applyBorder="1" applyAlignment="1"/>
    <xf numFmtId="3" fontId="7" fillId="3" borderId="7" xfId="0" applyNumberFormat="1" applyFont="1" applyFill="1" applyBorder="1" applyAlignment="1"/>
    <xf numFmtId="3" fontId="7" fillId="4" borderId="8" xfId="0" applyNumberFormat="1" applyFont="1" applyFill="1" applyBorder="1" applyAlignment="1"/>
    <xf numFmtId="3" fontId="7" fillId="2" borderId="8" xfId="0" applyNumberFormat="1" applyFont="1" applyFill="1" applyBorder="1" applyAlignment="1"/>
    <xf numFmtId="3" fontId="7" fillId="3" borderId="8" xfId="0" applyNumberFormat="1" applyFont="1" applyFill="1" applyBorder="1" applyAlignment="1"/>
    <xf numFmtId="3" fontId="7" fillId="4" borderId="9" xfId="0" applyNumberFormat="1" applyFont="1" applyFill="1" applyBorder="1" applyAlignment="1"/>
    <xf numFmtId="3" fontId="7" fillId="2" borderId="9" xfId="0" applyNumberFormat="1" applyFont="1" applyFill="1" applyBorder="1" applyAlignment="1"/>
    <xf numFmtId="3" fontId="7" fillId="3" borderId="9" xfId="0" applyNumberFormat="1" applyFont="1" applyFill="1" applyBorder="1" applyAlignment="1"/>
    <xf numFmtId="0" fontId="8" fillId="5" borderId="10" xfId="0" applyFont="1" applyFill="1" applyBorder="1"/>
    <xf numFmtId="3" fontId="8" fillId="5" borderId="10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855C-3D76-499B-9098-7FF1AB19E3AF}">
  <sheetPr codeName="Hoja1"/>
  <dimension ref="A1:R376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0.44140625" customWidth="1"/>
    <col min="2" max="2" width="13" bestFit="1" customWidth="1"/>
    <col min="3" max="3" width="12.88671875" bestFit="1" customWidth="1"/>
    <col min="4" max="5" width="11.88671875" bestFit="1" customWidth="1"/>
    <col min="6" max="6" width="13" bestFit="1" customWidth="1"/>
    <col min="7" max="7" width="12.6640625" bestFit="1" customWidth="1"/>
    <col min="8" max="9" width="11.88671875" bestFit="1" customWidth="1"/>
    <col min="15" max="18" width="11.44140625" hidden="1"/>
    <col min="257" max="257" width="20.44140625" customWidth="1"/>
    <col min="258" max="258" width="13" bestFit="1" customWidth="1"/>
    <col min="259" max="259" width="12.88671875" bestFit="1" customWidth="1"/>
    <col min="260" max="261" width="11.88671875" bestFit="1" customWidth="1"/>
    <col min="262" max="262" width="13" bestFit="1" customWidth="1"/>
    <col min="263" max="263" width="12.6640625" bestFit="1" customWidth="1"/>
    <col min="264" max="265" width="11.88671875" bestFit="1" customWidth="1"/>
    <col min="513" max="513" width="20.44140625" customWidth="1"/>
    <col min="514" max="514" width="13" bestFit="1" customWidth="1"/>
    <col min="515" max="515" width="12.88671875" bestFit="1" customWidth="1"/>
    <col min="516" max="517" width="11.88671875" bestFit="1" customWidth="1"/>
    <col min="518" max="518" width="13" bestFit="1" customWidth="1"/>
    <col min="519" max="519" width="12.6640625" bestFit="1" customWidth="1"/>
    <col min="520" max="521" width="11.88671875" bestFit="1" customWidth="1"/>
    <col min="769" max="769" width="20.44140625" customWidth="1"/>
    <col min="770" max="770" width="13" bestFit="1" customWidth="1"/>
    <col min="771" max="771" width="12.88671875" bestFit="1" customWidth="1"/>
    <col min="772" max="773" width="11.88671875" bestFit="1" customWidth="1"/>
    <col min="774" max="774" width="13" bestFit="1" customWidth="1"/>
    <col min="775" max="775" width="12.6640625" bestFit="1" customWidth="1"/>
    <col min="776" max="777" width="11.88671875" bestFit="1" customWidth="1"/>
    <col min="1025" max="1025" width="20.44140625" customWidth="1"/>
    <col min="1026" max="1026" width="13" bestFit="1" customWidth="1"/>
    <col min="1027" max="1027" width="12.88671875" bestFit="1" customWidth="1"/>
    <col min="1028" max="1029" width="11.88671875" bestFit="1" customWidth="1"/>
    <col min="1030" max="1030" width="13" bestFit="1" customWidth="1"/>
    <col min="1031" max="1031" width="12.6640625" bestFit="1" customWidth="1"/>
    <col min="1032" max="1033" width="11.88671875" bestFit="1" customWidth="1"/>
    <col min="1281" max="1281" width="20.44140625" customWidth="1"/>
    <col min="1282" max="1282" width="13" bestFit="1" customWidth="1"/>
    <col min="1283" max="1283" width="12.88671875" bestFit="1" customWidth="1"/>
    <col min="1284" max="1285" width="11.88671875" bestFit="1" customWidth="1"/>
    <col min="1286" max="1286" width="13" bestFit="1" customWidth="1"/>
    <col min="1287" max="1287" width="12.6640625" bestFit="1" customWidth="1"/>
    <col min="1288" max="1289" width="11.88671875" bestFit="1" customWidth="1"/>
    <col min="1537" max="1537" width="20.44140625" customWidth="1"/>
    <col min="1538" max="1538" width="13" bestFit="1" customWidth="1"/>
    <col min="1539" max="1539" width="12.88671875" bestFit="1" customWidth="1"/>
    <col min="1540" max="1541" width="11.88671875" bestFit="1" customWidth="1"/>
    <col min="1542" max="1542" width="13" bestFit="1" customWidth="1"/>
    <col min="1543" max="1543" width="12.6640625" bestFit="1" customWidth="1"/>
    <col min="1544" max="1545" width="11.88671875" bestFit="1" customWidth="1"/>
    <col min="1793" max="1793" width="20.44140625" customWidth="1"/>
    <col min="1794" max="1794" width="13" bestFit="1" customWidth="1"/>
    <col min="1795" max="1795" width="12.88671875" bestFit="1" customWidth="1"/>
    <col min="1796" max="1797" width="11.88671875" bestFit="1" customWidth="1"/>
    <col min="1798" max="1798" width="13" bestFit="1" customWidth="1"/>
    <col min="1799" max="1799" width="12.6640625" bestFit="1" customWidth="1"/>
    <col min="1800" max="1801" width="11.88671875" bestFit="1" customWidth="1"/>
    <col min="2049" max="2049" width="20.44140625" customWidth="1"/>
    <col min="2050" max="2050" width="13" bestFit="1" customWidth="1"/>
    <col min="2051" max="2051" width="12.88671875" bestFit="1" customWidth="1"/>
    <col min="2052" max="2053" width="11.88671875" bestFit="1" customWidth="1"/>
    <col min="2054" max="2054" width="13" bestFit="1" customWidth="1"/>
    <col min="2055" max="2055" width="12.6640625" bestFit="1" customWidth="1"/>
    <col min="2056" max="2057" width="11.88671875" bestFit="1" customWidth="1"/>
    <col min="2305" max="2305" width="20.44140625" customWidth="1"/>
    <col min="2306" max="2306" width="13" bestFit="1" customWidth="1"/>
    <col min="2307" max="2307" width="12.88671875" bestFit="1" customWidth="1"/>
    <col min="2308" max="2309" width="11.88671875" bestFit="1" customWidth="1"/>
    <col min="2310" max="2310" width="13" bestFit="1" customWidth="1"/>
    <col min="2311" max="2311" width="12.6640625" bestFit="1" customWidth="1"/>
    <col min="2312" max="2313" width="11.88671875" bestFit="1" customWidth="1"/>
    <col min="2561" max="2561" width="20.44140625" customWidth="1"/>
    <col min="2562" max="2562" width="13" bestFit="1" customWidth="1"/>
    <col min="2563" max="2563" width="12.88671875" bestFit="1" customWidth="1"/>
    <col min="2564" max="2565" width="11.88671875" bestFit="1" customWidth="1"/>
    <col min="2566" max="2566" width="13" bestFit="1" customWidth="1"/>
    <col min="2567" max="2567" width="12.6640625" bestFit="1" customWidth="1"/>
    <col min="2568" max="2569" width="11.88671875" bestFit="1" customWidth="1"/>
    <col min="2817" max="2817" width="20.44140625" customWidth="1"/>
    <col min="2818" max="2818" width="13" bestFit="1" customWidth="1"/>
    <col min="2819" max="2819" width="12.88671875" bestFit="1" customWidth="1"/>
    <col min="2820" max="2821" width="11.88671875" bestFit="1" customWidth="1"/>
    <col min="2822" max="2822" width="13" bestFit="1" customWidth="1"/>
    <col min="2823" max="2823" width="12.6640625" bestFit="1" customWidth="1"/>
    <col min="2824" max="2825" width="11.88671875" bestFit="1" customWidth="1"/>
    <col min="3073" max="3073" width="20.44140625" customWidth="1"/>
    <col min="3074" max="3074" width="13" bestFit="1" customWidth="1"/>
    <col min="3075" max="3075" width="12.88671875" bestFit="1" customWidth="1"/>
    <col min="3076" max="3077" width="11.88671875" bestFit="1" customWidth="1"/>
    <col min="3078" max="3078" width="13" bestFit="1" customWidth="1"/>
    <col min="3079" max="3079" width="12.6640625" bestFit="1" customWidth="1"/>
    <col min="3080" max="3081" width="11.88671875" bestFit="1" customWidth="1"/>
    <col min="3329" max="3329" width="20.44140625" customWidth="1"/>
    <col min="3330" max="3330" width="13" bestFit="1" customWidth="1"/>
    <col min="3331" max="3331" width="12.88671875" bestFit="1" customWidth="1"/>
    <col min="3332" max="3333" width="11.88671875" bestFit="1" customWidth="1"/>
    <col min="3334" max="3334" width="13" bestFit="1" customWidth="1"/>
    <col min="3335" max="3335" width="12.6640625" bestFit="1" customWidth="1"/>
    <col min="3336" max="3337" width="11.88671875" bestFit="1" customWidth="1"/>
    <col min="3585" max="3585" width="20.44140625" customWidth="1"/>
    <col min="3586" max="3586" width="13" bestFit="1" customWidth="1"/>
    <col min="3587" max="3587" width="12.88671875" bestFit="1" customWidth="1"/>
    <col min="3588" max="3589" width="11.88671875" bestFit="1" customWidth="1"/>
    <col min="3590" max="3590" width="13" bestFit="1" customWidth="1"/>
    <col min="3591" max="3591" width="12.6640625" bestFit="1" customWidth="1"/>
    <col min="3592" max="3593" width="11.88671875" bestFit="1" customWidth="1"/>
    <col min="3841" max="3841" width="20.44140625" customWidth="1"/>
    <col min="3842" max="3842" width="13" bestFit="1" customWidth="1"/>
    <col min="3843" max="3843" width="12.88671875" bestFit="1" customWidth="1"/>
    <col min="3844" max="3845" width="11.88671875" bestFit="1" customWidth="1"/>
    <col min="3846" max="3846" width="13" bestFit="1" customWidth="1"/>
    <col min="3847" max="3847" width="12.6640625" bestFit="1" customWidth="1"/>
    <col min="3848" max="3849" width="11.88671875" bestFit="1" customWidth="1"/>
    <col min="4097" max="4097" width="20.44140625" customWidth="1"/>
    <col min="4098" max="4098" width="13" bestFit="1" customWidth="1"/>
    <col min="4099" max="4099" width="12.88671875" bestFit="1" customWidth="1"/>
    <col min="4100" max="4101" width="11.88671875" bestFit="1" customWidth="1"/>
    <col min="4102" max="4102" width="13" bestFit="1" customWidth="1"/>
    <col min="4103" max="4103" width="12.6640625" bestFit="1" customWidth="1"/>
    <col min="4104" max="4105" width="11.88671875" bestFit="1" customWidth="1"/>
    <col min="4353" max="4353" width="20.44140625" customWidth="1"/>
    <col min="4354" max="4354" width="13" bestFit="1" customWidth="1"/>
    <col min="4355" max="4355" width="12.88671875" bestFit="1" customWidth="1"/>
    <col min="4356" max="4357" width="11.88671875" bestFit="1" customWidth="1"/>
    <col min="4358" max="4358" width="13" bestFit="1" customWidth="1"/>
    <col min="4359" max="4359" width="12.6640625" bestFit="1" customWidth="1"/>
    <col min="4360" max="4361" width="11.88671875" bestFit="1" customWidth="1"/>
    <col min="4609" max="4609" width="20.44140625" customWidth="1"/>
    <col min="4610" max="4610" width="13" bestFit="1" customWidth="1"/>
    <col min="4611" max="4611" width="12.88671875" bestFit="1" customWidth="1"/>
    <col min="4612" max="4613" width="11.88671875" bestFit="1" customWidth="1"/>
    <col min="4614" max="4614" width="13" bestFit="1" customWidth="1"/>
    <col min="4615" max="4615" width="12.6640625" bestFit="1" customWidth="1"/>
    <col min="4616" max="4617" width="11.88671875" bestFit="1" customWidth="1"/>
    <col min="4865" max="4865" width="20.44140625" customWidth="1"/>
    <col min="4866" max="4866" width="13" bestFit="1" customWidth="1"/>
    <col min="4867" max="4867" width="12.88671875" bestFit="1" customWidth="1"/>
    <col min="4868" max="4869" width="11.88671875" bestFit="1" customWidth="1"/>
    <col min="4870" max="4870" width="13" bestFit="1" customWidth="1"/>
    <col min="4871" max="4871" width="12.6640625" bestFit="1" customWidth="1"/>
    <col min="4872" max="4873" width="11.88671875" bestFit="1" customWidth="1"/>
    <col min="5121" max="5121" width="20.44140625" customWidth="1"/>
    <col min="5122" max="5122" width="13" bestFit="1" customWidth="1"/>
    <col min="5123" max="5123" width="12.88671875" bestFit="1" customWidth="1"/>
    <col min="5124" max="5125" width="11.88671875" bestFit="1" customWidth="1"/>
    <col min="5126" max="5126" width="13" bestFit="1" customWidth="1"/>
    <col min="5127" max="5127" width="12.6640625" bestFit="1" customWidth="1"/>
    <col min="5128" max="5129" width="11.88671875" bestFit="1" customWidth="1"/>
    <col min="5377" max="5377" width="20.44140625" customWidth="1"/>
    <col min="5378" max="5378" width="13" bestFit="1" customWidth="1"/>
    <col min="5379" max="5379" width="12.88671875" bestFit="1" customWidth="1"/>
    <col min="5380" max="5381" width="11.88671875" bestFit="1" customWidth="1"/>
    <col min="5382" max="5382" width="13" bestFit="1" customWidth="1"/>
    <col min="5383" max="5383" width="12.6640625" bestFit="1" customWidth="1"/>
    <col min="5384" max="5385" width="11.88671875" bestFit="1" customWidth="1"/>
    <col min="5633" max="5633" width="20.44140625" customWidth="1"/>
    <col min="5634" max="5634" width="13" bestFit="1" customWidth="1"/>
    <col min="5635" max="5635" width="12.88671875" bestFit="1" customWidth="1"/>
    <col min="5636" max="5637" width="11.88671875" bestFit="1" customWidth="1"/>
    <col min="5638" max="5638" width="13" bestFit="1" customWidth="1"/>
    <col min="5639" max="5639" width="12.6640625" bestFit="1" customWidth="1"/>
    <col min="5640" max="5641" width="11.88671875" bestFit="1" customWidth="1"/>
    <col min="5889" max="5889" width="20.44140625" customWidth="1"/>
    <col min="5890" max="5890" width="13" bestFit="1" customWidth="1"/>
    <col min="5891" max="5891" width="12.88671875" bestFit="1" customWidth="1"/>
    <col min="5892" max="5893" width="11.88671875" bestFit="1" customWidth="1"/>
    <col min="5894" max="5894" width="13" bestFit="1" customWidth="1"/>
    <col min="5895" max="5895" width="12.6640625" bestFit="1" customWidth="1"/>
    <col min="5896" max="5897" width="11.88671875" bestFit="1" customWidth="1"/>
    <col min="6145" max="6145" width="20.44140625" customWidth="1"/>
    <col min="6146" max="6146" width="13" bestFit="1" customWidth="1"/>
    <col min="6147" max="6147" width="12.88671875" bestFit="1" customWidth="1"/>
    <col min="6148" max="6149" width="11.88671875" bestFit="1" customWidth="1"/>
    <col min="6150" max="6150" width="13" bestFit="1" customWidth="1"/>
    <col min="6151" max="6151" width="12.6640625" bestFit="1" customWidth="1"/>
    <col min="6152" max="6153" width="11.88671875" bestFit="1" customWidth="1"/>
    <col min="6401" max="6401" width="20.44140625" customWidth="1"/>
    <col min="6402" max="6402" width="13" bestFit="1" customWidth="1"/>
    <col min="6403" max="6403" width="12.88671875" bestFit="1" customWidth="1"/>
    <col min="6404" max="6405" width="11.88671875" bestFit="1" customWidth="1"/>
    <col min="6406" max="6406" width="13" bestFit="1" customWidth="1"/>
    <col min="6407" max="6407" width="12.6640625" bestFit="1" customWidth="1"/>
    <col min="6408" max="6409" width="11.88671875" bestFit="1" customWidth="1"/>
    <col min="6657" max="6657" width="20.44140625" customWidth="1"/>
    <col min="6658" max="6658" width="13" bestFit="1" customWidth="1"/>
    <col min="6659" max="6659" width="12.88671875" bestFit="1" customWidth="1"/>
    <col min="6660" max="6661" width="11.88671875" bestFit="1" customWidth="1"/>
    <col min="6662" max="6662" width="13" bestFit="1" customWidth="1"/>
    <col min="6663" max="6663" width="12.6640625" bestFit="1" customWidth="1"/>
    <col min="6664" max="6665" width="11.88671875" bestFit="1" customWidth="1"/>
    <col min="6913" max="6913" width="20.44140625" customWidth="1"/>
    <col min="6914" max="6914" width="13" bestFit="1" customWidth="1"/>
    <col min="6915" max="6915" width="12.88671875" bestFit="1" customWidth="1"/>
    <col min="6916" max="6917" width="11.88671875" bestFit="1" customWidth="1"/>
    <col min="6918" max="6918" width="13" bestFit="1" customWidth="1"/>
    <col min="6919" max="6919" width="12.6640625" bestFit="1" customWidth="1"/>
    <col min="6920" max="6921" width="11.88671875" bestFit="1" customWidth="1"/>
    <col min="7169" max="7169" width="20.44140625" customWidth="1"/>
    <col min="7170" max="7170" width="13" bestFit="1" customWidth="1"/>
    <col min="7171" max="7171" width="12.88671875" bestFit="1" customWidth="1"/>
    <col min="7172" max="7173" width="11.88671875" bestFit="1" customWidth="1"/>
    <col min="7174" max="7174" width="13" bestFit="1" customWidth="1"/>
    <col min="7175" max="7175" width="12.6640625" bestFit="1" customWidth="1"/>
    <col min="7176" max="7177" width="11.88671875" bestFit="1" customWidth="1"/>
    <col min="7425" max="7425" width="20.44140625" customWidth="1"/>
    <col min="7426" max="7426" width="13" bestFit="1" customWidth="1"/>
    <col min="7427" max="7427" width="12.88671875" bestFit="1" customWidth="1"/>
    <col min="7428" max="7429" width="11.88671875" bestFit="1" customWidth="1"/>
    <col min="7430" max="7430" width="13" bestFit="1" customWidth="1"/>
    <col min="7431" max="7431" width="12.6640625" bestFit="1" customWidth="1"/>
    <col min="7432" max="7433" width="11.88671875" bestFit="1" customWidth="1"/>
    <col min="7681" max="7681" width="20.44140625" customWidth="1"/>
    <col min="7682" max="7682" width="13" bestFit="1" customWidth="1"/>
    <col min="7683" max="7683" width="12.88671875" bestFit="1" customWidth="1"/>
    <col min="7684" max="7685" width="11.88671875" bestFit="1" customWidth="1"/>
    <col min="7686" max="7686" width="13" bestFit="1" customWidth="1"/>
    <col min="7687" max="7687" width="12.6640625" bestFit="1" customWidth="1"/>
    <col min="7688" max="7689" width="11.88671875" bestFit="1" customWidth="1"/>
    <col min="7937" max="7937" width="20.44140625" customWidth="1"/>
    <col min="7938" max="7938" width="13" bestFit="1" customWidth="1"/>
    <col min="7939" max="7939" width="12.88671875" bestFit="1" customWidth="1"/>
    <col min="7940" max="7941" width="11.88671875" bestFit="1" customWidth="1"/>
    <col min="7942" max="7942" width="13" bestFit="1" customWidth="1"/>
    <col min="7943" max="7943" width="12.6640625" bestFit="1" customWidth="1"/>
    <col min="7944" max="7945" width="11.88671875" bestFit="1" customWidth="1"/>
    <col min="8193" max="8193" width="20.44140625" customWidth="1"/>
    <col min="8194" max="8194" width="13" bestFit="1" customWidth="1"/>
    <col min="8195" max="8195" width="12.88671875" bestFit="1" customWidth="1"/>
    <col min="8196" max="8197" width="11.88671875" bestFit="1" customWidth="1"/>
    <col min="8198" max="8198" width="13" bestFit="1" customWidth="1"/>
    <col min="8199" max="8199" width="12.6640625" bestFit="1" customWidth="1"/>
    <col min="8200" max="8201" width="11.88671875" bestFit="1" customWidth="1"/>
    <col min="8449" max="8449" width="20.44140625" customWidth="1"/>
    <col min="8450" max="8450" width="13" bestFit="1" customWidth="1"/>
    <col min="8451" max="8451" width="12.88671875" bestFit="1" customWidth="1"/>
    <col min="8452" max="8453" width="11.88671875" bestFit="1" customWidth="1"/>
    <col min="8454" max="8454" width="13" bestFit="1" customWidth="1"/>
    <col min="8455" max="8455" width="12.6640625" bestFit="1" customWidth="1"/>
    <col min="8456" max="8457" width="11.88671875" bestFit="1" customWidth="1"/>
    <col min="8705" max="8705" width="20.44140625" customWidth="1"/>
    <col min="8706" max="8706" width="13" bestFit="1" customWidth="1"/>
    <col min="8707" max="8707" width="12.88671875" bestFit="1" customWidth="1"/>
    <col min="8708" max="8709" width="11.88671875" bestFit="1" customWidth="1"/>
    <col min="8710" max="8710" width="13" bestFit="1" customWidth="1"/>
    <col min="8711" max="8711" width="12.6640625" bestFit="1" customWidth="1"/>
    <col min="8712" max="8713" width="11.88671875" bestFit="1" customWidth="1"/>
    <col min="8961" max="8961" width="20.44140625" customWidth="1"/>
    <col min="8962" max="8962" width="13" bestFit="1" customWidth="1"/>
    <col min="8963" max="8963" width="12.88671875" bestFit="1" customWidth="1"/>
    <col min="8964" max="8965" width="11.88671875" bestFit="1" customWidth="1"/>
    <col min="8966" max="8966" width="13" bestFit="1" customWidth="1"/>
    <col min="8967" max="8967" width="12.6640625" bestFit="1" customWidth="1"/>
    <col min="8968" max="8969" width="11.88671875" bestFit="1" customWidth="1"/>
    <col min="9217" max="9217" width="20.44140625" customWidth="1"/>
    <col min="9218" max="9218" width="13" bestFit="1" customWidth="1"/>
    <col min="9219" max="9219" width="12.88671875" bestFit="1" customWidth="1"/>
    <col min="9220" max="9221" width="11.88671875" bestFit="1" customWidth="1"/>
    <col min="9222" max="9222" width="13" bestFit="1" customWidth="1"/>
    <col min="9223" max="9223" width="12.6640625" bestFit="1" customWidth="1"/>
    <col min="9224" max="9225" width="11.88671875" bestFit="1" customWidth="1"/>
    <col min="9473" max="9473" width="20.44140625" customWidth="1"/>
    <col min="9474" max="9474" width="13" bestFit="1" customWidth="1"/>
    <col min="9475" max="9475" width="12.88671875" bestFit="1" customWidth="1"/>
    <col min="9476" max="9477" width="11.88671875" bestFit="1" customWidth="1"/>
    <col min="9478" max="9478" width="13" bestFit="1" customWidth="1"/>
    <col min="9479" max="9479" width="12.6640625" bestFit="1" customWidth="1"/>
    <col min="9480" max="9481" width="11.88671875" bestFit="1" customWidth="1"/>
    <col min="9729" max="9729" width="20.44140625" customWidth="1"/>
    <col min="9730" max="9730" width="13" bestFit="1" customWidth="1"/>
    <col min="9731" max="9731" width="12.88671875" bestFit="1" customWidth="1"/>
    <col min="9732" max="9733" width="11.88671875" bestFit="1" customWidth="1"/>
    <col min="9734" max="9734" width="13" bestFit="1" customWidth="1"/>
    <col min="9735" max="9735" width="12.6640625" bestFit="1" customWidth="1"/>
    <col min="9736" max="9737" width="11.88671875" bestFit="1" customWidth="1"/>
    <col min="9985" max="9985" width="20.44140625" customWidth="1"/>
    <col min="9986" max="9986" width="13" bestFit="1" customWidth="1"/>
    <col min="9987" max="9987" width="12.88671875" bestFit="1" customWidth="1"/>
    <col min="9988" max="9989" width="11.88671875" bestFit="1" customWidth="1"/>
    <col min="9990" max="9990" width="13" bestFit="1" customWidth="1"/>
    <col min="9991" max="9991" width="12.6640625" bestFit="1" customWidth="1"/>
    <col min="9992" max="9993" width="11.88671875" bestFit="1" customWidth="1"/>
    <col min="10241" max="10241" width="20.44140625" customWidth="1"/>
    <col min="10242" max="10242" width="13" bestFit="1" customWidth="1"/>
    <col min="10243" max="10243" width="12.88671875" bestFit="1" customWidth="1"/>
    <col min="10244" max="10245" width="11.88671875" bestFit="1" customWidth="1"/>
    <col min="10246" max="10246" width="13" bestFit="1" customWidth="1"/>
    <col min="10247" max="10247" width="12.6640625" bestFit="1" customWidth="1"/>
    <col min="10248" max="10249" width="11.88671875" bestFit="1" customWidth="1"/>
    <col min="10497" max="10497" width="20.44140625" customWidth="1"/>
    <col min="10498" max="10498" width="13" bestFit="1" customWidth="1"/>
    <col min="10499" max="10499" width="12.88671875" bestFit="1" customWidth="1"/>
    <col min="10500" max="10501" width="11.88671875" bestFit="1" customWidth="1"/>
    <col min="10502" max="10502" width="13" bestFit="1" customWidth="1"/>
    <col min="10503" max="10503" width="12.6640625" bestFit="1" customWidth="1"/>
    <col min="10504" max="10505" width="11.88671875" bestFit="1" customWidth="1"/>
    <col min="10753" max="10753" width="20.44140625" customWidth="1"/>
    <col min="10754" max="10754" width="13" bestFit="1" customWidth="1"/>
    <col min="10755" max="10755" width="12.88671875" bestFit="1" customWidth="1"/>
    <col min="10756" max="10757" width="11.88671875" bestFit="1" customWidth="1"/>
    <col min="10758" max="10758" width="13" bestFit="1" customWidth="1"/>
    <col min="10759" max="10759" width="12.6640625" bestFit="1" customWidth="1"/>
    <col min="10760" max="10761" width="11.88671875" bestFit="1" customWidth="1"/>
    <col min="11009" max="11009" width="20.44140625" customWidth="1"/>
    <col min="11010" max="11010" width="13" bestFit="1" customWidth="1"/>
    <col min="11011" max="11011" width="12.88671875" bestFit="1" customWidth="1"/>
    <col min="11012" max="11013" width="11.88671875" bestFit="1" customWidth="1"/>
    <col min="11014" max="11014" width="13" bestFit="1" customWidth="1"/>
    <col min="11015" max="11015" width="12.6640625" bestFit="1" customWidth="1"/>
    <col min="11016" max="11017" width="11.88671875" bestFit="1" customWidth="1"/>
    <col min="11265" max="11265" width="20.44140625" customWidth="1"/>
    <col min="11266" max="11266" width="13" bestFit="1" customWidth="1"/>
    <col min="11267" max="11267" width="12.88671875" bestFit="1" customWidth="1"/>
    <col min="11268" max="11269" width="11.88671875" bestFit="1" customWidth="1"/>
    <col min="11270" max="11270" width="13" bestFit="1" customWidth="1"/>
    <col min="11271" max="11271" width="12.6640625" bestFit="1" customWidth="1"/>
    <col min="11272" max="11273" width="11.88671875" bestFit="1" customWidth="1"/>
    <col min="11521" max="11521" width="20.44140625" customWidth="1"/>
    <col min="11522" max="11522" width="13" bestFit="1" customWidth="1"/>
    <col min="11523" max="11523" width="12.88671875" bestFit="1" customWidth="1"/>
    <col min="11524" max="11525" width="11.88671875" bestFit="1" customWidth="1"/>
    <col min="11526" max="11526" width="13" bestFit="1" customWidth="1"/>
    <col min="11527" max="11527" width="12.6640625" bestFit="1" customWidth="1"/>
    <col min="11528" max="11529" width="11.88671875" bestFit="1" customWidth="1"/>
    <col min="11777" max="11777" width="20.44140625" customWidth="1"/>
    <col min="11778" max="11778" width="13" bestFit="1" customWidth="1"/>
    <col min="11779" max="11779" width="12.88671875" bestFit="1" customWidth="1"/>
    <col min="11780" max="11781" width="11.88671875" bestFit="1" customWidth="1"/>
    <col min="11782" max="11782" width="13" bestFit="1" customWidth="1"/>
    <col min="11783" max="11783" width="12.6640625" bestFit="1" customWidth="1"/>
    <col min="11784" max="11785" width="11.88671875" bestFit="1" customWidth="1"/>
    <col min="12033" max="12033" width="20.44140625" customWidth="1"/>
    <col min="12034" max="12034" width="13" bestFit="1" customWidth="1"/>
    <col min="12035" max="12035" width="12.88671875" bestFit="1" customWidth="1"/>
    <col min="12036" max="12037" width="11.88671875" bestFit="1" customWidth="1"/>
    <col min="12038" max="12038" width="13" bestFit="1" customWidth="1"/>
    <col min="12039" max="12039" width="12.6640625" bestFit="1" customWidth="1"/>
    <col min="12040" max="12041" width="11.88671875" bestFit="1" customWidth="1"/>
    <col min="12289" max="12289" width="20.44140625" customWidth="1"/>
    <col min="12290" max="12290" width="13" bestFit="1" customWidth="1"/>
    <col min="12291" max="12291" width="12.88671875" bestFit="1" customWidth="1"/>
    <col min="12292" max="12293" width="11.88671875" bestFit="1" customWidth="1"/>
    <col min="12294" max="12294" width="13" bestFit="1" customWidth="1"/>
    <col min="12295" max="12295" width="12.6640625" bestFit="1" customWidth="1"/>
    <col min="12296" max="12297" width="11.88671875" bestFit="1" customWidth="1"/>
    <col min="12545" max="12545" width="20.44140625" customWidth="1"/>
    <col min="12546" max="12546" width="13" bestFit="1" customWidth="1"/>
    <col min="12547" max="12547" width="12.88671875" bestFit="1" customWidth="1"/>
    <col min="12548" max="12549" width="11.88671875" bestFit="1" customWidth="1"/>
    <col min="12550" max="12550" width="13" bestFit="1" customWidth="1"/>
    <col min="12551" max="12551" width="12.6640625" bestFit="1" customWidth="1"/>
    <col min="12552" max="12553" width="11.88671875" bestFit="1" customWidth="1"/>
    <col min="12801" max="12801" width="20.44140625" customWidth="1"/>
    <col min="12802" max="12802" width="13" bestFit="1" customWidth="1"/>
    <col min="12803" max="12803" width="12.88671875" bestFit="1" customWidth="1"/>
    <col min="12804" max="12805" width="11.88671875" bestFit="1" customWidth="1"/>
    <col min="12806" max="12806" width="13" bestFit="1" customWidth="1"/>
    <col min="12807" max="12807" width="12.6640625" bestFit="1" customWidth="1"/>
    <col min="12808" max="12809" width="11.88671875" bestFit="1" customWidth="1"/>
    <col min="13057" max="13057" width="20.44140625" customWidth="1"/>
    <col min="13058" max="13058" width="13" bestFit="1" customWidth="1"/>
    <col min="13059" max="13059" width="12.88671875" bestFit="1" customWidth="1"/>
    <col min="13060" max="13061" width="11.88671875" bestFit="1" customWidth="1"/>
    <col min="13062" max="13062" width="13" bestFit="1" customWidth="1"/>
    <col min="13063" max="13063" width="12.6640625" bestFit="1" customWidth="1"/>
    <col min="13064" max="13065" width="11.88671875" bestFit="1" customWidth="1"/>
    <col min="13313" max="13313" width="20.44140625" customWidth="1"/>
    <col min="13314" max="13314" width="13" bestFit="1" customWidth="1"/>
    <col min="13315" max="13315" width="12.88671875" bestFit="1" customWidth="1"/>
    <col min="13316" max="13317" width="11.88671875" bestFit="1" customWidth="1"/>
    <col min="13318" max="13318" width="13" bestFit="1" customWidth="1"/>
    <col min="13319" max="13319" width="12.6640625" bestFit="1" customWidth="1"/>
    <col min="13320" max="13321" width="11.88671875" bestFit="1" customWidth="1"/>
    <col min="13569" max="13569" width="20.44140625" customWidth="1"/>
    <col min="13570" max="13570" width="13" bestFit="1" customWidth="1"/>
    <col min="13571" max="13571" width="12.88671875" bestFit="1" customWidth="1"/>
    <col min="13572" max="13573" width="11.88671875" bestFit="1" customWidth="1"/>
    <col min="13574" max="13574" width="13" bestFit="1" customWidth="1"/>
    <col min="13575" max="13575" width="12.6640625" bestFit="1" customWidth="1"/>
    <col min="13576" max="13577" width="11.88671875" bestFit="1" customWidth="1"/>
    <col min="13825" max="13825" width="20.44140625" customWidth="1"/>
    <col min="13826" max="13826" width="13" bestFit="1" customWidth="1"/>
    <col min="13827" max="13827" width="12.88671875" bestFit="1" customWidth="1"/>
    <col min="13828" max="13829" width="11.88671875" bestFit="1" customWidth="1"/>
    <col min="13830" max="13830" width="13" bestFit="1" customWidth="1"/>
    <col min="13831" max="13831" width="12.6640625" bestFit="1" customWidth="1"/>
    <col min="13832" max="13833" width="11.88671875" bestFit="1" customWidth="1"/>
    <col min="14081" max="14081" width="20.44140625" customWidth="1"/>
    <col min="14082" max="14082" width="13" bestFit="1" customWidth="1"/>
    <col min="14083" max="14083" width="12.88671875" bestFit="1" customWidth="1"/>
    <col min="14084" max="14085" width="11.88671875" bestFit="1" customWidth="1"/>
    <col min="14086" max="14086" width="13" bestFit="1" customWidth="1"/>
    <col min="14087" max="14087" width="12.6640625" bestFit="1" customWidth="1"/>
    <col min="14088" max="14089" width="11.88671875" bestFit="1" customWidth="1"/>
    <col min="14337" max="14337" width="20.44140625" customWidth="1"/>
    <col min="14338" max="14338" width="13" bestFit="1" customWidth="1"/>
    <col min="14339" max="14339" width="12.88671875" bestFit="1" customWidth="1"/>
    <col min="14340" max="14341" width="11.88671875" bestFit="1" customWidth="1"/>
    <col min="14342" max="14342" width="13" bestFit="1" customWidth="1"/>
    <col min="14343" max="14343" width="12.6640625" bestFit="1" customWidth="1"/>
    <col min="14344" max="14345" width="11.88671875" bestFit="1" customWidth="1"/>
    <col min="14593" max="14593" width="20.44140625" customWidth="1"/>
    <col min="14594" max="14594" width="13" bestFit="1" customWidth="1"/>
    <col min="14595" max="14595" width="12.88671875" bestFit="1" customWidth="1"/>
    <col min="14596" max="14597" width="11.88671875" bestFit="1" customWidth="1"/>
    <col min="14598" max="14598" width="13" bestFit="1" customWidth="1"/>
    <col min="14599" max="14599" width="12.6640625" bestFit="1" customWidth="1"/>
    <col min="14600" max="14601" width="11.88671875" bestFit="1" customWidth="1"/>
    <col min="14849" max="14849" width="20.44140625" customWidth="1"/>
    <col min="14850" max="14850" width="13" bestFit="1" customWidth="1"/>
    <col min="14851" max="14851" width="12.88671875" bestFit="1" customWidth="1"/>
    <col min="14852" max="14853" width="11.88671875" bestFit="1" customWidth="1"/>
    <col min="14854" max="14854" width="13" bestFit="1" customWidth="1"/>
    <col min="14855" max="14855" width="12.6640625" bestFit="1" customWidth="1"/>
    <col min="14856" max="14857" width="11.88671875" bestFit="1" customWidth="1"/>
    <col min="15105" max="15105" width="20.44140625" customWidth="1"/>
    <col min="15106" max="15106" width="13" bestFit="1" customWidth="1"/>
    <col min="15107" max="15107" width="12.88671875" bestFit="1" customWidth="1"/>
    <col min="15108" max="15109" width="11.88671875" bestFit="1" customWidth="1"/>
    <col min="15110" max="15110" width="13" bestFit="1" customWidth="1"/>
    <col min="15111" max="15111" width="12.6640625" bestFit="1" customWidth="1"/>
    <col min="15112" max="15113" width="11.88671875" bestFit="1" customWidth="1"/>
    <col min="15361" max="15361" width="20.44140625" customWidth="1"/>
    <col min="15362" max="15362" width="13" bestFit="1" customWidth="1"/>
    <col min="15363" max="15363" width="12.88671875" bestFit="1" customWidth="1"/>
    <col min="15364" max="15365" width="11.88671875" bestFit="1" customWidth="1"/>
    <col min="15366" max="15366" width="13" bestFit="1" customWidth="1"/>
    <col min="15367" max="15367" width="12.6640625" bestFit="1" customWidth="1"/>
    <col min="15368" max="15369" width="11.88671875" bestFit="1" customWidth="1"/>
    <col min="15617" max="15617" width="20.44140625" customWidth="1"/>
    <col min="15618" max="15618" width="13" bestFit="1" customWidth="1"/>
    <col min="15619" max="15619" width="12.88671875" bestFit="1" customWidth="1"/>
    <col min="15620" max="15621" width="11.88671875" bestFit="1" customWidth="1"/>
    <col min="15622" max="15622" width="13" bestFit="1" customWidth="1"/>
    <col min="15623" max="15623" width="12.6640625" bestFit="1" customWidth="1"/>
    <col min="15624" max="15625" width="11.88671875" bestFit="1" customWidth="1"/>
    <col min="15873" max="15873" width="20.44140625" customWidth="1"/>
    <col min="15874" max="15874" width="13" bestFit="1" customWidth="1"/>
    <col min="15875" max="15875" width="12.88671875" bestFit="1" customWidth="1"/>
    <col min="15876" max="15877" width="11.88671875" bestFit="1" customWidth="1"/>
    <col min="15878" max="15878" width="13" bestFit="1" customWidth="1"/>
    <col min="15879" max="15879" width="12.6640625" bestFit="1" customWidth="1"/>
    <col min="15880" max="15881" width="11.88671875" bestFit="1" customWidth="1"/>
    <col min="16129" max="16129" width="20.44140625" customWidth="1"/>
    <col min="16130" max="16130" width="13" bestFit="1" customWidth="1"/>
    <col min="16131" max="16131" width="12.88671875" bestFit="1" customWidth="1"/>
    <col min="16132" max="16133" width="11.88671875" bestFit="1" customWidth="1"/>
    <col min="16134" max="16134" width="13" bestFit="1" customWidth="1"/>
    <col min="16135" max="16135" width="12.6640625" bestFit="1" customWidth="1"/>
    <col min="16136" max="16137" width="11.88671875" bestFit="1" customWidth="1"/>
  </cols>
  <sheetData>
    <row r="1" spans="1:9" ht="57" customHeight="1" x14ac:dyDescent="0.3">
      <c r="A1" s="1" t="s">
        <v>0</v>
      </c>
      <c r="E1" s="2" t="s">
        <v>1</v>
      </c>
    </row>
    <row r="2" spans="1:9" ht="15.6" customHeight="1" x14ac:dyDescent="0.3">
      <c r="A2" s="3" t="s">
        <v>2</v>
      </c>
      <c r="B2" s="4" t="s">
        <v>3</v>
      </c>
      <c r="C2" s="5"/>
      <c r="D2" s="5"/>
      <c r="E2" s="5"/>
      <c r="F2" s="6" t="s">
        <v>4</v>
      </c>
      <c r="G2" s="7"/>
      <c r="H2" s="7"/>
      <c r="I2" s="8"/>
    </row>
    <row r="3" spans="1:9" ht="17.399999999999999" customHeight="1" x14ac:dyDescent="0.3">
      <c r="A3" s="9"/>
      <c r="B3" s="10" t="s">
        <v>5</v>
      </c>
      <c r="C3" s="11" t="str">
        <f>DAY([1]CARATULA!$I$1)&amp;"-"&amp;PROPER(TEXT(([1]CARATULA!$I$1),"mmmm")&amp;"-"&amp;TEXT([1]CARATULA!$I$1,"aaaa"))</f>
        <v>31-Marzo-2024</v>
      </c>
      <c r="D3" s="11"/>
      <c r="E3" s="11"/>
      <c r="F3" s="12" t="s">
        <v>5</v>
      </c>
      <c r="G3" s="13" t="str">
        <f>DAY([1]CARATULA!$J$1)&amp;"-"&amp;PROPER(TEXT(([1]CARATULA!$J$1),"mmmm")&amp;"-"&amp;TEXT([1]CARATULA!$J$1,"aaaa"))</f>
        <v>31-Marzo-2023</v>
      </c>
      <c r="H3" s="13"/>
      <c r="I3" s="14"/>
    </row>
    <row r="4" spans="1:9" x14ac:dyDescent="0.25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7" t="s">
        <v>7</v>
      </c>
      <c r="G4" s="17" t="s">
        <v>8</v>
      </c>
      <c r="H4" s="17" t="s">
        <v>9</v>
      </c>
      <c r="I4" s="17" t="s">
        <v>10</v>
      </c>
    </row>
    <row r="5" spans="1:9" x14ac:dyDescent="0.25">
      <c r="A5" s="18" t="s">
        <v>11</v>
      </c>
      <c r="B5" s="19">
        <v>2959790.8</v>
      </c>
      <c r="C5" s="19">
        <v>3862850</v>
      </c>
      <c r="D5" s="19">
        <v>6729.6170000000002</v>
      </c>
      <c r="E5" s="19">
        <v>1082.8679999999999</v>
      </c>
      <c r="F5" s="20">
        <v>3016021.35</v>
      </c>
      <c r="G5" s="20">
        <v>4265461</v>
      </c>
      <c r="H5" s="20">
        <v>6761.3940000000002</v>
      </c>
      <c r="I5" s="20">
        <v>1055.345</v>
      </c>
    </row>
    <row r="6" spans="1:9" x14ac:dyDescent="0.25">
      <c r="A6" s="21" t="s">
        <v>12</v>
      </c>
      <c r="B6" s="22">
        <v>4250100.3499999996</v>
      </c>
      <c r="C6" s="22">
        <v>3402700</v>
      </c>
      <c r="D6" s="22">
        <v>9808.2939999999999</v>
      </c>
      <c r="E6" s="22">
        <v>4498.3149999999996</v>
      </c>
      <c r="F6" s="23">
        <v>4453446.7</v>
      </c>
      <c r="G6" s="23">
        <v>3518573</v>
      </c>
      <c r="H6" s="23">
        <v>10533.74</v>
      </c>
      <c r="I6" s="23">
        <v>4139.3789999999999</v>
      </c>
    </row>
    <row r="7" spans="1:9" x14ac:dyDescent="0.25">
      <c r="A7" s="21" t="s">
        <v>13</v>
      </c>
      <c r="B7" s="22">
        <v>22537391.5</v>
      </c>
      <c r="C7" s="22">
        <v>16522598</v>
      </c>
      <c r="D7" s="22">
        <v>85764.475000000006</v>
      </c>
      <c r="E7" s="22">
        <v>23889.448</v>
      </c>
      <c r="F7" s="23">
        <v>22890163.449999999</v>
      </c>
      <c r="G7" s="23">
        <v>16945064</v>
      </c>
      <c r="H7" s="23">
        <v>91958.604000000007</v>
      </c>
      <c r="I7" s="23">
        <v>21633.685000000001</v>
      </c>
    </row>
    <row r="8" spans="1:9" x14ac:dyDescent="0.25">
      <c r="A8" s="21" t="s">
        <v>14</v>
      </c>
      <c r="B8" s="22">
        <v>8546218.4499999993</v>
      </c>
      <c r="C8" s="22">
        <v>5047707</v>
      </c>
      <c r="D8" s="22">
        <v>23333.971000000001</v>
      </c>
      <c r="E8" s="22">
        <v>11911.398999999999</v>
      </c>
      <c r="F8" s="23">
        <v>8816873</v>
      </c>
      <c r="G8" s="23">
        <v>5317097</v>
      </c>
      <c r="H8" s="23">
        <v>24352.072</v>
      </c>
      <c r="I8" s="23">
        <v>11689.169</v>
      </c>
    </row>
    <row r="9" spans="1:9" x14ac:dyDescent="0.25">
      <c r="A9" s="21" t="s">
        <v>15</v>
      </c>
      <c r="B9" s="22">
        <v>1706630.45</v>
      </c>
      <c r="C9" s="22">
        <v>1670939</v>
      </c>
      <c r="D9" s="22">
        <v>4280.317</v>
      </c>
      <c r="E9" s="22">
        <v>697.88699999999994</v>
      </c>
      <c r="F9" s="23">
        <v>1753324.85</v>
      </c>
      <c r="G9" s="23">
        <v>1906290</v>
      </c>
      <c r="H9" s="23">
        <v>4305.0050000000001</v>
      </c>
      <c r="I9" s="23">
        <v>664.94299999999998</v>
      </c>
    </row>
    <row r="10" spans="1:9" x14ac:dyDescent="0.25">
      <c r="A10" s="21" t="s">
        <v>16</v>
      </c>
      <c r="B10" s="22">
        <v>6921746.25</v>
      </c>
      <c r="C10" s="22">
        <v>6286219</v>
      </c>
      <c r="D10" s="22">
        <v>16378.965</v>
      </c>
      <c r="E10" s="22">
        <v>8080.6790000000001</v>
      </c>
      <c r="F10" s="23">
        <v>7263936.8499999996</v>
      </c>
      <c r="G10" s="23">
        <v>7136239</v>
      </c>
      <c r="H10" s="23">
        <v>17803.580999999998</v>
      </c>
      <c r="I10" s="23">
        <v>7758.7190000000001</v>
      </c>
    </row>
    <row r="11" spans="1:9" x14ac:dyDescent="0.25">
      <c r="A11" s="21" t="s">
        <v>17</v>
      </c>
      <c r="B11" s="22">
        <v>12324344.949999999</v>
      </c>
      <c r="C11" s="22">
        <v>8138827</v>
      </c>
      <c r="D11" s="22">
        <v>47392.027000000002</v>
      </c>
      <c r="E11" s="22">
        <v>8344.5470000000005</v>
      </c>
      <c r="F11" s="23">
        <v>12366040.550000001</v>
      </c>
      <c r="G11" s="23">
        <v>8892703</v>
      </c>
      <c r="H11" s="23">
        <v>49520.035000000003</v>
      </c>
      <c r="I11" s="23">
        <v>6930.134</v>
      </c>
    </row>
    <row r="12" spans="1:9" x14ac:dyDescent="0.25">
      <c r="A12" s="21" t="s">
        <v>18</v>
      </c>
      <c r="B12" s="22">
        <v>51693371.25</v>
      </c>
      <c r="C12" s="22">
        <v>42491582</v>
      </c>
      <c r="D12" s="22">
        <v>200565.478</v>
      </c>
      <c r="E12" s="22">
        <v>47038.701999999997</v>
      </c>
      <c r="F12" s="23">
        <v>53139542.049999997</v>
      </c>
      <c r="G12" s="23">
        <v>45378837</v>
      </c>
      <c r="H12" s="23">
        <v>205542.647</v>
      </c>
      <c r="I12" s="23">
        <v>45262.546000000097</v>
      </c>
    </row>
    <row r="13" spans="1:9" x14ac:dyDescent="0.25">
      <c r="A13" s="21" t="s">
        <v>19</v>
      </c>
      <c r="B13" s="22">
        <v>3738302.9</v>
      </c>
      <c r="C13" s="22">
        <v>4484352</v>
      </c>
      <c r="D13" s="22">
        <v>7887.433</v>
      </c>
      <c r="E13" s="22">
        <v>1439.2570000000001</v>
      </c>
      <c r="F13" s="23">
        <v>3664222.9</v>
      </c>
      <c r="G13" s="23">
        <v>4910195</v>
      </c>
      <c r="H13" s="23">
        <v>8244.6090000000004</v>
      </c>
      <c r="I13" s="23">
        <v>1387.328</v>
      </c>
    </row>
    <row r="14" spans="1:9" x14ac:dyDescent="0.25">
      <c r="A14" s="21" t="s">
        <v>20</v>
      </c>
      <c r="B14" s="22">
        <v>4446035.3</v>
      </c>
      <c r="C14" s="22">
        <v>4425382</v>
      </c>
      <c r="D14" s="22">
        <v>11836.299000000001</v>
      </c>
      <c r="E14" s="22">
        <v>4306.0050000000001</v>
      </c>
      <c r="F14" s="23">
        <v>4540604.05</v>
      </c>
      <c r="G14" s="23">
        <v>4858844</v>
      </c>
      <c r="H14" s="23">
        <v>12217.766</v>
      </c>
      <c r="I14" s="23">
        <v>4006.09</v>
      </c>
    </row>
    <row r="15" spans="1:9" x14ac:dyDescent="0.25">
      <c r="A15" s="21" t="s">
        <v>21</v>
      </c>
      <c r="B15" s="22">
        <v>9865437.5500000007</v>
      </c>
      <c r="C15" s="22">
        <v>8389136</v>
      </c>
      <c r="D15" s="22">
        <v>36085.819000000003</v>
      </c>
      <c r="E15" s="22">
        <v>10111.606</v>
      </c>
      <c r="F15" s="23">
        <v>9849307.6500000004</v>
      </c>
      <c r="G15" s="23">
        <v>8670822</v>
      </c>
      <c r="H15" s="23">
        <v>35541.455000000002</v>
      </c>
      <c r="I15" s="23">
        <v>10364.866</v>
      </c>
    </row>
    <row r="16" spans="1:9" x14ac:dyDescent="0.25">
      <c r="A16" s="21" t="s">
        <v>22</v>
      </c>
      <c r="B16" s="22">
        <v>6859586.5</v>
      </c>
      <c r="C16" s="22">
        <v>6293578</v>
      </c>
      <c r="D16" s="22">
        <v>20117.526000000002</v>
      </c>
      <c r="E16" s="22">
        <v>6265.6130000000003</v>
      </c>
      <c r="F16" s="23">
        <v>7081679.2999999998</v>
      </c>
      <c r="G16" s="23">
        <v>6578251</v>
      </c>
      <c r="H16" s="23">
        <v>21414.52</v>
      </c>
      <c r="I16" s="23">
        <v>5367.1459999999997</v>
      </c>
    </row>
    <row r="17" spans="1:9" x14ac:dyDescent="0.25">
      <c r="A17" s="21" t="s">
        <v>23</v>
      </c>
      <c r="B17" s="22">
        <v>5319779.3</v>
      </c>
      <c r="C17" s="22">
        <v>4488809</v>
      </c>
      <c r="D17" s="22">
        <v>11907.01</v>
      </c>
      <c r="E17" s="22">
        <v>3757.3409999999999</v>
      </c>
      <c r="F17" s="23">
        <v>5495047.8499999996</v>
      </c>
      <c r="G17" s="23">
        <v>4727642</v>
      </c>
      <c r="H17" s="23">
        <v>12705.59</v>
      </c>
      <c r="I17" s="23">
        <v>3340.0610000000001</v>
      </c>
    </row>
    <row r="18" spans="1:9" x14ac:dyDescent="0.25">
      <c r="A18" s="21" t="s">
        <v>24</v>
      </c>
      <c r="B18" s="22">
        <v>7301571.25</v>
      </c>
      <c r="C18" s="22">
        <v>7159991</v>
      </c>
      <c r="D18" s="22">
        <v>21137.355</v>
      </c>
      <c r="E18" s="22">
        <v>6224.0259999999998</v>
      </c>
      <c r="F18" s="23">
        <v>7602243.4500000002</v>
      </c>
      <c r="G18" s="23">
        <v>7664485</v>
      </c>
      <c r="H18" s="23">
        <v>21669.146000000001</v>
      </c>
      <c r="I18" s="23">
        <v>6256.6589999999997</v>
      </c>
    </row>
    <row r="19" spans="1:9" x14ac:dyDescent="0.25">
      <c r="A19" s="21" t="s">
        <v>25</v>
      </c>
      <c r="B19" s="22">
        <v>10967297.199999999</v>
      </c>
      <c r="C19" s="22">
        <v>9145259</v>
      </c>
      <c r="D19" s="22">
        <v>27255.578000000001</v>
      </c>
      <c r="E19" s="22">
        <v>4589.2460000000001</v>
      </c>
      <c r="F19" s="23">
        <v>11468407.15</v>
      </c>
      <c r="G19" s="23">
        <v>10667528</v>
      </c>
      <c r="H19" s="23">
        <v>28822.34</v>
      </c>
      <c r="I19" s="23">
        <v>4220.3090000000002</v>
      </c>
    </row>
    <row r="20" spans="1:9" x14ac:dyDescent="0.25">
      <c r="A20" s="21" t="s">
        <v>26</v>
      </c>
      <c r="B20" s="22">
        <v>2306411</v>
      </c>
      <c r="C20" s="22">
        <v>1743951</v>
      </c>
      <c r="D20" s="22">
        <v>5218.3289999999997</v>
      </c>
      <c r="E20" s="22">
        <v>1376.135</v>
      </c>
      <c r="F20" s="23">
        <v>2395455</v>
      </c>
      <c r="G20" s="23">
        <v>1955647</v>
      </c>
      <c r="H20" s="23">
        <v>5545.7730000000001</v>
      </c>
      <c r="I20" s="23">
        <v>1147.8510000000001</v>
      </c>
    </row>
    <row r="21" spans="1:9" x14ac:dyDescent="0.25">
      <c r="A21" s="21" t="s">
        <v>27</v>
      </c>
      <c r="B21" s="22">
        <v>24325382.649999999</v>
      </c>
      <c r="C21" s="22">
        <v>15980675</v>
      </c>
      <c r="D21" s="22">
        <v>96261.866999999998</v>
      </c>
      <c r="E21" s="22">
        <v>48423.182000000001</v>
      </c>
      <c r="F21" s="23">
        <v>22662935.199999999</v>
      </c>
      <c r="G21" s="23">
        <v>15103459</v>
      </c>
      <c r="H21" s="23">
        <v>96266.479000000007</v>
      </c>
      <c r="I21" s="23">
        <v>46026.226000000002</v>
      </c>
    </row>
    <row r="22" spans="1:9" x14ac:dyDescent="0.25">
      <c r="A22" s="21" t="s">
        <v>28</v>
      </c>
      <c r="B22" s="22">
        <v>9648223.5999999996</v>
      </c>
      <c r="C22" s="22">
        <v>6505148</v>
      </c>
      <c r="D22" s="22">
        <v>31940.546999999999</v>
      </c>
      <c r="E22" s="22">
        <v>11868.907999999999</v>
      </c>
      <c r="F22" s="23">
        <v>10038532.75</v>
      </c>
      <c r="G22" s="23">
        <v>7121588</v>
      </c>
      <c r="H22" s="23">
        <v>33291.186999999998</v>
      </c>
      <c r="I22" s="23">
        <v>12202.428</v>
      </c>
    </row>
    <row r="23" spans="1:9" x14ac:dyDescent="0.25">
      <c r="A23" s="21" t="s">
        <v>29</v>
      </c>
      <c r="B23" s="22">
        <v>2733267.65</v>
      </c>
      <c r="C23" s="22">
        <v>1938151</v>
      </c>
      <c r="D23" s="22">
        <v>7911.299</v>
      </c>
      <c r="E23" s="22">
        <v>1392.6780000000001</v>
      </c>
      <c r="F23" s="23">
        <v>2918957.25</v>
      </c>
      <c r="G23" s="23">
        <v>2038514</v>
      </c>
      <c r="H23" s="23">
        <v>8474.857</v>
      </c>
      <c r="I23" s="23">
        <v>1358.49</v>
      </c>
    </row>
    <row r="24" spans="1:9" x14ac:dyDescent="0.25">
      <c r="A24" s="21" t="s">
        <v>30</v>
      </c>
      <c r="B24" s="22">
        <v>11689749.15</v>
      </c>
      <c r="C24" s="22">
        <v>9334417</v>
      </c>
      <c r="D24" s="22">
        <v>43945.673999999999</v>
      </c>
      <c r="E24" s="22">
        <v>6108.5770000000002</v>
      </c>
      <c r="F24" s="23">
        <v>11480739.25</v>
      </c>
      <c r="G24" s="23">
        <v>9995750</v>
      </c>
      <c r="H24" s="23">
        <v>43282.216999999997</v>
      </c>
      <c r="I24" s="23">
        <v>7449.8729999999996</v>
      </c>
    </row>
    <row r="25" spans="1:9" x14ac:dyDescent="0.25">
      <c r="A25" s="21" t="s">
        <v>31</v>
      </c>
      <c r="B25" s="22">
        <v>6122042.0999999996</v>
      </c>
      <c r="C25" s="22">
        <v>3904365</v>
      </c>
      <c r="D25" s="22">
        <v>18132.543000000001</v>
      </c>
      <c r="E25" s="22">
        <v>6648.6670000000004</v>
      </c>
      <c r="F25" s="23">
        <v>6244661.75</v>
      </c>
      <c r="G25" s="23">
        <v>4134561</v>
      </c>
      <c r="H25" s="23">
        <v>19432.813999999998</v>
      </c>
      <c r="I25" s="23">
        <v>6178.62</v>
      </c>
    </row>
    <row r="26" spans="1:9" x14ac:dyDescent="0.25">
      <c r="A26" s="21" t="s">
        <v>32</v>
      </c>
      <c r="B26" s="22">
        <v>3034925.65</v>
      </c>
      <c r="C26" s="22">
        <v>2310549</v>
      </c>
      <c r="D26" s="22">
        <v>11152.266</v>
      </c>
      <c r="E26" s="22">
        <v>1413.4010000000001</v>
      </c>
      <c r="F26" s="23">
        <v>3111347.35</v>
      </c>
      <c r="G26" s="23">
        <v>2611008</v>
      </c>
      <c r="H26" s="23">
        <v>11621.905000000001</v>
      </c>
      <c r="I26" s="23">
        <v>1202.674</v>
      </c>
    </row>
    <row r="27" spans="1:9" x14ac:dyDescent="0.25">
      <c r="A27" s="21" t="s">
        <v>33</v>
      </c>
      <c r="B27" s="22">
        <v>5996780.0999999996</v>
      </c>
      <c r="C27" s="22">
        <v>4897576</v>
      </c>
      <c r="D27" s="22">
        <v>14450.135</v>
      </c>
      <c r="E27" s="22">
        <v>4691.6880000000001</v>
      </c>
      <c r="F27" s="23">
        <v>6174874.8499999996</v>
      </c>
      <c r="G27" s="23">
        <v>5450935</v>
      </c>
      <c r="H27" s="23">
        <v>14817.249</v>
      </c>
      <c r="I27" s="23">
        <v>4375.3389999999999</v>
      </c>
    </row>
    <row r="28" spans="1:9" x14ac:dyDescent="0.25">
      <c r="A28" s="21" t="s">
        <v>34</v>
      </c>
      <c r="B28" s="22">
        <v>4702808.9000000004</v>
      </c>
      <c r="C28" s="22">
        <v>5622228</v>
      </c>
      <c r="D28" s="22">
        <v>12523.210999999999</v>
      </c>
      <c r="E28" s="22">
        <v>1816.75</v>
      </c>
      <c r="F28" s="23">
        <v>4796810.05</v>
      </c>
      <c r="G28" s="23">
        <v>6446409</v>
      </c>
      <c r="H28" s="23">
        <v>13440.994000000001</v>
      </c>
      <c r="I28" s="23">
        <v>1661.38</v>
      </c>
    </row>
    <row r="29" spans="1:9" x14ac:dyDescent="0.25">
      <c r="A29" s="21" t="s">
        <v>35</v>
      </c>
      <c r="B29" s="22">
        <v>7127927.7999999998</v>
      </c>
      <c r="C29" s="22">
        <v>5202822</v>
      </c>
      <c r="D29" s="22">
        <v>29180.017</v>
      </c>
      <c r="E29" s="22">
        <v>4785.8040000000001</v>
      </c>
      <c r="F29" s="23">
        <v>6880793.8499999996</v>
      </c>
      <c r="G29" s="23">
        <v>6025647</v>
      </c>
      <c r="H29" s="23">
        <v>28829.83</v>
      </c>
      <c r="I29" s="23">
        <v>5646.08</v>
      </c>
    </row>
    <row r="30" spans="1:9" x14ac:dyDescent="0.25">
      <c r="A30" s="21" t="s">
        <v>36</v>
      </c>
      <c r="B30" s="22">
        <v>3375097.2</v>
      </c>
      <c r="C30" s="22">
        <v>4511858</v>
      </c>
      <c r="D30" s="22">
        <v>7319.9690000000001</v>
      </c>
      <c r="E30" s="22">
        <v>1388.588</v>
      </c>
      <c r="F30" s="23">
        <v>3472397.5</v>
      </c>
      <c r="G30" s="23">
        <v>4832062</v>
      </c>
      <c r="H30" s="23">
        <v>7386.1279999999997</v>
      </c>
      <c r="I30" s="23">
        <v>1110.374</v>
      </c>
    </row>
    <row r="31" spans="1:9" x14ac:dyDescent="0.25">
      <c r="A31" s="21" t="s">
        <v>37</v>
      </c>
      <c r="B31" s="22">
        <v>3186042.05</v>
      </c>
      <c r="C31" s="22">
        <v>3117934</v>
      </c>
      <c r="D31" s="22">
        <v>6097.36</v>
      </c>
      <c r="E31" s="22">
        <v>825.89200000000005</v>
      </c>
      <c r="F31" s="23">
        <v>3294198.75</v>
      </c>
      <c r="G31" s="23">
        <v>3668030</v>
      </c>
      <c r="H31" s="23">
        <v>6395.4840000000004</v>
      </c>
      <c r="I31" s="23">
        <v>758.59299999999996</v>
      </c>
    </row>
    <row r="32" spans="1:9" x14ac:dyDescent="0.25">
      <c r="A32" s="21" t="s">
        <v>38</v>
      </c>
      <c r="B32" s="22">
        <v>57055278.100000001</v>
      </c>
      <c r="C32" s="22">
        <v>35038606</v>
      </c>
      <c r="D32" s="22">
        <v>156846.34899999999</v>
      </c>
      <c r="E32" s="22">
        <v>69303.139259999603</v>
      </c>
      <c r="F32" s="23">
        <v>61133344.049999997</v>
      </c>
      <c r="G32" s="23">
        <v>37768917</v>
      </c>
      <c r="H32" s="23">
        <v>166650.98000000001</v>
      </c>
      <c r="I32" s="23">
        <v>65527.9911999994</v>
      </c>
    </row>
    <row r="33" spans="1:9" x14ac:dyDescent="0.25">
      <c r="A33" s="21" t="s">
        <v>39</v>
      </c>
      <c r="B33" s="22">
        <v>17939880.100000001</v>
      </c>
      <c r="C33" s="22">
        <v>13155779</v>
      </c>
      <c r="D33" s="22">
        <v>56769.322999999997</v>
      </c>
      <c r="E33" s="22">
        <v>22776.154999999999</v>
      </c>
      <c r="F33" s="23">
        <v>17936137.100000001</v>
      </c>
      <c r="G33" s="23">
        <v>13691488</v>
      </c>
      <c r="H33" s="23">
        <v>57982.014999999999</v>
      </c>
      <c r="I33" s="23">
        <v>22066.574000000001</v>
      </c>
    </row>
    <row r="34" spans="1:9" x14ac:dyDescent="0.25">
      <c r="A34" s="21" t="s">
        <v>40</v>
      </c>
      <c r="B34" s="22">
        <v>16438661.449999999</v>
      </c>
      <c r="C34" s="22">
        <v>11148674</v>
      </c>
      <c r="D34" s="22">
        <v>38159.597000000002</v>
      </c>
      <c r="E34" s="22">
        <v>16109.227999999999</v>
      </c>
      <c r="F34" s="23">
        <v>16592885.300000001</v>
      </c>
      <c r="G34" s="23">
        <v>11773794</v>
      </c>
      <c r="H34" s="23">
        <v>39709.731</v>
      </c>
      <c r="I34" s="23">
        <v>15462.6</v>
      </c>
    </row>
    <row r="35" spans="1:9" x14ac:dyDescent="0.25">
      <c r="A35" s="21" t="s">
        <v>41</v>
      </c>
      <c r="B35" s="22">
        <v>10568751.75</v>
      </c>
      <c r="C35" s="22">
        <v>9019644</v>
      </c>
      <c r="D35" s="22">
        <v>38091.873</v>
      </c>
      <c r="E35" s="22">
        <v>2760.1689999999999</v>
      </c>
      <c r="F35" s="23">
        <v>10412014.75</v>
      </c>
      <c r="G35" s="23">
        <v>9847387</v>
      </c>
      <c r="H35" s="23">
        <v>38046.678</v>
      </c>
      <c r="I35" s="23">
        <v>2507.42</v>
      </c>
    </row>
    <row r="36" spans="1:9" x14ac:dyDescent="0.25">
      <c r="A36" s="21" t="s">
        <v>42</v>
      </c>
      <c r="B36" s="22">
        <v>3091115.25</v>
      </c>
      <c r="C36" s="22">
        <v>3228576</v>
      </c>
      <c r="D36" s="22">
        <v>6797.232</v>
      </c>
      <c r="E36" s="22">
        <v>1087.1089999999999</v>
      </c>
      <c r="F36" s="23">
        <v>3127669.3</v>
      </c>
      <c r="G36" s="23">
        <v>3663062</v>
      </c>
      <c r="H36" s="23">
        <v>7185.165</v>
      </c>
      <c r="I36" s="23">
        <v>1031.4960000000001</v>
      </c>
    </row>
    <row r="37" spans="1:9" x14ac:dyDescent="0.25">
      <c r="A37" s="21" t="s">
        <v>43</v>
      </c>
      <c r="B37" s="22">
        <v>10812700.800000001</v>
      </c>
      <c r="C37" s="22">
        <v>14009919</v>
      </c>
      <c r="D37" s="22">
        <v>26349.624</v>
      </c>
      <c r="E37" s="22">
        <v>4857.4030000000002</v>
      </c>
      <c r="F37" s="23">
        <v>11146436.050000001</v>
      </c>
      <c r="G37" s="23">
        <v>15106830</v>
      </c>
      <c r="H37" s="23">
        <v>27419.147000000001</v>
      </c>
      <c r="I37" s="23">
        <v>4180.66</v>
      </c>
    </row>
    <row r="38" spans="1:9" x14ac:dyDescent="0.25">
      <c r="A38" s="21" t="s">
        <v>44</v>
      </c>
      <c r="B38" s="22">
        <v>1707739.4</v>
      </c>
      <c r="C38" s="22">
        <v>2588517</v>
      </c>
      <c r="D38" s="22">
        <v>4121.3050000000003</v>
      </c>
      <c r="E38" s="22">
        <v>698.20699999999999</v>
      </c>
      <c r="F38" s="23">
        <v>1724547.8</v>
      </c>
      <c r="G38" s="23">
        <v>2899262</v>
      </c>
      <c r="H38" s="23">
        <v>4226.8469999999998</v>
      </c>
      <c r="I38" s="23">
        <v>711.48299999999995</v>
      </c>
    </row>
    <row r="39" spans="1:9" x14ac:dyDescent="0.25">
      <c r="A39" s="21" t="s">
        <v>45</v>
      </c>
      <c r="B39" s="22">
        <v>8168837.0999999996</v>
      </c>
      <c r="C39" s="22">
        <v>8584846</v>
      </c>
      <c r="D39" s="22">
        <v>28639.292000000001</v>
      </c>
      <c r="E39" s="22">
        <v>4740.6490000000003</v>
      </c>
      <c r="F39" s="23">
        <v>8621696.8000000007</v>
      </c>
      <c r="G39" s="23">
        <v>9689943</v>
      </c>
      <c r="H39" s="23">
        <v>29546.493999999999</v>
      </c>
      <c r="I39" s="23">
        <v>3945.585</v>
      </c>
    </row>
    <row r="40" spans="1:9" x14ac:dyDescent="0.25">
      <c r="A40" s="21" t="s">
        <v>46</v>
      </c>
      <c r="B40" s="22">
        <v>3014899.55</v>
      </c>
      <c r="C40" s="22">
        <v>2798362</v>
      </c>
      <c r="D40" s="22">
        <v>7562.2849999999999</v>
      </c>
      <c r="E40" s="22">
        <v>2354.3409999999999</v>
      </c>
      <c r="F40" s="23">
        <v>2933295.95</v>
      </c>
      <c r="G40" s="23">
        <v>3207094</v>
      </c>
      <c r="H40" s="23">
        <v>8189.4930000000004</v>
      </c>
      <c r="I40" s="23">
        <v>2193.7710000000002</v>
      </c>
    </row>
    <row r="41" spans="1:9" x14ac:dyDescent="0.25">
      <c r="A41" s="21" t="s">
        <v>47</v>
      </c>
      <c r="B41" s="22">
        <v>6239898.9000000004</v>
      </c>
      <c r="C41" s="22">
        <v>7559003</v>
      </c>
      <c r="D41" s="22">
        <v>15359.004999999999</v>
      </c>
      <c r="E41" s="22">
        <v>1734.8720000000001</v>
      </c>
      <c r="F41" s="23">
        <v>6437127.5999999996</v>
      </c>
      <c r="G41" s="23">
        <v>8653757</v>
      </c>
      <c r="H41" s="23">
        <v>16155.013000000001</v>
      </c>
      <c r="I41" s="23">
        <v>1635.953</v>
      </c>
    </row>
    <row r="42" spans="1:9" x14ac:dyDescent="0.25">
      <c r="A42" s="21" t="s">
        <v>48</v>
      </c>
      <c r="B42" s="22">
        <v>1485087.05</v>
      </c>
      <c r="C42" s="22">
        <v>1466737</v>
      </c>
      <c r="D42" s="22">
        <v>4160.6120000000001</v>
      </c>
      <c r="E42" s="22">
        <v>921.61199999999997</v>
      </c>
      <c r="F42" s="23">
        <v>1500110.65</v>
      </c>
      <c r="G42" s="23">
        <v>1618775</v>
      </c>
      <c r="H42" s="23">
        <v>4366.8469999999998</v>
      </c>
      <c r="I42" s="23">
        <v>795.19100000000003</v>
      </c>
    </row>
    <row r="43" spans="1:9" x14ac:dyDescent="0.25">
      <c r="A43" s="21" t="s">
        <v>49</v>
      </c>
      <c r="B43" s="22">
        <v>15988332.5</v>
      </c>
      <c r="C43" s="22">
        <v>12972217</v>
      </c>
      <c r="D43" s="22">
        <v>44484.17</v>
      </c>
      <c r="E43" s="22">
        <v>23925.8829999999</v>
      </c>
      <c r="F43" s="23">
        <v>16199682.5</v>
      </c>
      <c r="G43" s="23">
        <v>13583417</v>
      </c>
      <c r="H43" s="23">
        <v>43272.993000000002</v>
      </c>
      <c r="I43" s="23">
        <v>25544.130999999899</v>
      </c>
    </row>
    <row r="44" spans="1:9" x14ac:dyDescent="0.25">
      <c r="A44" s="21" t="s">
        <v>50</v>
      </c>
      <c r="B44" s="22">
        <v>854063.15</v>
      </c>
      <c r="C44" s="22">
        <v>962912</v>
      </c>
      <c r="D44" s="22">
        <v>1853.7329999999999</v>
      </c>
      <c r="E44" s="22">
        <v>248.184</v>
      </c>
      <c r="F44" s="23">
        <v>856761</v>
      </c>
      <c r="G44" s="23">
        <v>982207</v>
      </c>
      <c r="H44" s="23">
        <v>1793.0340000000001</v>
      </c>
      <c r="I44" s="23">
        <v>210.26</v>
      </c>
    </row>
    <row r="45" spans="1:9" x14ac:dyDescent="0.25">
      <c r="A45" s="21" t="s">
        <v>51</v>
      </c>
      <c r="B45" s="22">
        <v>9177972.9499999993</v>
      </c>
      <c r="C45" s="22">
        <v>8598245</v>
      </c>
      <c r="D45" s="22">
        <v>34071.078999999998</v>
      </c>
      <c r="E45" s="22">
        <v>9378.7639999999992</v>
      </c>
      <c r="F45" s="23">
        <v>9062870.6999999993</v>
      </c>
      <c r="G45" s="23">
        <v>8749879</v>
      </c>
      <c r="H45" s="23">
        <v>34245.273999999998</v>
      </c>
      <c r="I45" s="23">
        <v>8498.14</v>
      </c>
    </row>
    <row r="46" spans="1:9" x14ac:dyDescent="0.25">
      <c r="A46" s="21" t="s">
        <v>52</v>
      </c>
      <c r="B46" s="22">
        <v>1501790.8</v>
      </c>
      <c r="C46" s="22">
        <v>1373484</v>
      </c>
      <c r="D46" s="22">
        <v>3511.2190000000001</v>
      </c>
      <c r="E46" s="22">
        <v>503.25200000000001</v>
      </c>
      <c r="F46" s="23">
        <v>1564694.1</v>
      </c>
      <c r="G46" s="23">
        <v>1496398</v>
      </c>
      <c r="H46" s="23">
        <v>3697.8180000000002</v>
      </c>
      <c r="I46" s="23">
        <v>369.91300000000001</v>
      </c>
    </row>
    <row r="47" spans="1:9" x14ac:dyDescent="0.25">
      <c r="A47" s="21" t="s">
        <v>53</v>
      </c>
      <c r="B47" s="22">
        <v>7575397.9000000004</v>
      </c>
      <c r="C47" s="22">
        <v>6581106</v>
      </c>
      <c r="D47" s="22">
        <v>19681.803</v>
      </c>
      <c r="E47" s="22">
        <v>6122.9059999999999</v>
      </c>
      <c r="F47" s="23">
        <v>7612631</v>
      </c>
      <c r="G47" s="23">
        <v>6850303</v>
      </c>
      <c r="H47" s="23">
        <v>20162.041000000001</v>
      </c>
      <c r="I47" s="23">
        <v>5941.4449999999997</v>
      </c>
    </row>
    <row r="48" spans="1:9" x14ac:dyDescent="0.25">
      <c r="A48" s="21" t="s">
        <v>54</v>
      </c>
      <c r="B48" s="22">
        <v>27543993.649999999</v>
      </c>
      <c r="C48" s="22">
        <v>24298649</v>
      </c>
      <c r="D48" s="22">
        <v>87852.811000000002</v>
      </c>
      <c r="E48" s="22">
        <v>28522.188999999998</v>
      </c>
      <c r="F48" s="23">
        <v>28655364.149999999</v>
      </c>
      <c r="G48" s="23">
        <v>25877157</v>
      </c>
      <c r="H48" s="23">
        <v>92097.168999999994</v>
      </c>
      <c r="I48" s="23">
        <v>25378.751</v>
      </c>
    </row>
    <row r="49" spans="1:9" x14ac:dyDescent="0.25">
      <c r="A49" s="21" t="s">
        <v>55</v>
      </c>
      <c r="B49" s="22">
        <v>4958734.2</v>
      </c>
      <c r="C49" s="22">
        <v>5640092</v>
      </c>
      <c r="D49" s="22">
        <v>12402.097</v>
      </c>
      <c r="E49" s="22">
        <v>2921.02</v>
      </c>
      <c r="F49" s="23">
        <v>5082868</v>
      </c>
      <c r="G49" s="23">
        <v>6219791</v>
      </c>
      <c r="H49" s="23">
        <v>12946.682000000001</v>
      </c>
      <c r="I49" s="23">
        <v>2841.5889999999999</v>
      </c>
    </row>
    <row r="50" spans="1:9" x14ac:dyDescent="0.25">
      <c r="A50" s="21" t="s">
        <v>56</v>
      </c>
      <c r="B50" s="22">
        <v>11222331.35</v>
      </c>
      <c r="C50" s="22">
        <v>13807333</v>
      </c>
      <c r="D50" s="22">
        <v>22245.337</v>
      </c>
      <c r="E50" s="22">
        <v>3348.768</v>
      </c>
      <c r="F50" s="23">
        <v>11738825</v>
      </c>
      <c r="G50" s="23">
        <v>15819679</v>
      </c>
      <c r="H50" s="23">
        <v>22848.370999999999</v>
      </c>
      <c r="I50" s="23">
        <v>3267.2080000000001</v>
      </c>
    </row>
    <row r="51" spans="1:9" x14ac:dyDescent="0.25">
      <c r="A51" s="21" t="s">
        <v>57</v>
      </c>
      <c r="B51" s="22">
        <v>1717489.5</v>
      </c>
      <c r="C51" s="22">
        <v>1975136</v>
      </c>
      <c r="D51" s="22">
        <v>3775.761</v>
      </c>
      <c r="E51" s="22">
        <v>611.399</v>
      </c>
      <c r="F51" s="23">
        <v>1733637.35</v>
      </c>
      <c r="G51" s="23">
        <v>2347117</v>
      </c>
      <c r="H51" s="23">
        <v>3979.9989999999998</v>
      </c>
      <c r="I51" s="23">
        <v>648.96</v>
      </c>
    </row>
    <row r="52" spans="1:9" x14ac:dyDescent="0.25">
      <c r="A52" s="24" t="s">
        <v>58</v>
      </c>
      <c r="B52" s="25">
        <v>10320735.1</v>
      </c>
      <c r="C52" s="25">
        <v>11063032</v>
      </c>
      <c r="D52" s="25">
        <v>24934.271000000001</v>
      </c>
      <c r="E52" s="25">
        <v>6062.6949999999997</v>
      </c>
      <c r="F52" s="26">
        <v>10831473.449999999</v>
      </c>
      <c r="G52" s="26">
        <v>11976678</v>
      </c>
      <c r="H52" s="26">
        <v>26248.148000000001</v>
      </c>
      <c r="I52" s="26">
        <v>5484.0309999999999</v>
      </c>
    </row>
    <row r="53" spans="1:9" ht="4.05" customHeight="1" x14ac:dyDescent="0.25"/>
    <row r="54" spans="1:9" x14ac:dyDescent="0.25">
      <c r="A54" s="27" t="s">
        <v>59</v>
      </c>
      <c r="B54" s="28">
        <f>SUM(B5:B52)</f>
        <v>471069952.40000004</v>
      </c>
      <c r="C54" s="28">
        <f t="shared" ref="C54:I54" si="0">SUM(C5:C52)</f>
        <v>392750472</v>
      </c>
      <c r="D54" s="28">
        <f t="shared" si="0"/>
        <v>1452282.1589999995</v>
      </c>
      <c r="E54" s="28">
        <f t="shared" si="0"/>
        <v>441965.15325999947</v>
      </c>
      <c r="F54" s="28">
        <f t="shared" si="0"/>
        <v>481776637.30000007</v>
      </c>
      <c r="G54" s="28">
        <f t="shared" si="0"/>
        <v>422644576</v>
      </c>
      <c r="H54" s="28">
        <f t="shared" si="0"/>
        <v>1500947.3600000003</v>
      </c>
      <c r="I54" s="28">
        <f t="shared" si="0"/>
        <v>421437.45919999928</v>
      </c>
    </row>
    <row r="55" spans="1:9" x14ac:dyDescent="0.25"/>
    <row r="56" spans="1:9" x14ac:dyDescent="0.25"/>
    <row r="57" spans="1:9" ht="57" customHeight="1" x14ac:dyDescent="0.3">
      <c r="A57" s="1" t="s">
        <v>60</v>
      </c>
      <c r="E57" s="2" t="s">
        <v>1</v>
      </c>
    </row>
    <row r="58" spans="1:9" ht="15.6" customHeight="1" x14ac:dyDescent="0.3">
      <c r="A58" s="3" t="s">
        <v>2</v>
      </c>
      <c r="B58" s="4" t="s">
        <v>3</v>
      </c>
      <c r="C58" s="5"/>
      <c r="D58" s="5"/>
      <c r="E58" s="5"/>
      <c r="F58" s="6" t="s">
        <v>4</v>
      </c>
      <c r="G58" s="7"/>
      <c r="H58" s="7"/>
      <c r="I58" s="8"/>
    </row>
    <row r="59" spans="1:9" ht="17.399999999999999" customHeight="1" x14ac:dyDescent="0.3">
      <c r="A59" s="9"/>
      <c r="B59" s="10" t="s">
        <v>5</v>
      </c>
      <c r="C59" s="11" t="str">
        <f>DAY([1]CARATULA!$I$1)&amp;"-"&amp;PROPER(TEXT(([1]CARATULA!$I$1),"mmmm")&amp;"-"&amp;TEXT([1]CARATULA!$I$1,"aaaa"))</f>
        <v>31-Marzo-2024</v>
      </c>
      <c r="D59" s="11"/>
      <c r="E59" s="11"/>
      <c r="F59" s="12" t="s">
        <v>5</v>
      </c>
      <c r="G59" s="13" t="str">
        <f>DAY([1]CARATULA!$J$1)&amp;"-"&amp;PROPER(TEXT(([1]CARATULA!$J$1),"mmmm")&amp;"-"&amp;TEXT([1]CARATULA!$J$1,"aaaa"))</f>
        <v>31-Marzo-2023</v>
      </c>
      <c r="H59" s="13"/>
      <c r="I59" s="14"/>
    </row>
    <row r="60" spans="1:9" x14ac:dyDescent="0.25">
      <c r="A60" s="15" t="s">
        <v>6</v>
      </c>
      <c r="B60" s="16" t="s">
        <v>7</v>
      </c>
      <c r="C60" s="16" t="s">
        <v>8</v>
      </c>
      <c r="D60" s="16" t="s">
        <v>9</v>
      </c>
      <c r="E60" s="16" t="s">
        <v>10</v>
      </c>
      <c r="F60" s="17" t="s">
        <v>7</v>
      </c>
      <c r="G60" s="17" t="s">
        <v>8</v>
      </c>
      <c r="H60" s="17" t="s">
        <v>9</v>
      </c>
      <c r="I60" s="17" t="s">
        <v>10</v>
      </c>
    </row>
    <row r="61" spans="1:9" x14ac:dyDescent="0.25">
      <c r="A61" s="18" t="s">
        <v>61</v>
      </c>
      <c r="B61" s="19">
        <v>1059865.2</v>
      </c>
      <c r="C61" s="19">
        <v>233561</v>
      </c>
      <c r="D61" s="19">
        <v>1897.79</v>
      </c>
      <c r="E61" s="19">
        <v>121788.52</v>
      </c>
      <c r="F61" s="20">
        <v>1275078.3999999999</v>
      </c>
      <c r="G61" s="20">
        <v>195451</v>
      </c>
      <c r="H61" s="20">
        <v>1859.17</v>
      </c>
      <c r="I61" s="20">
        <v>29272.464</v>
      </c>
    </row>
    <row r="62" spans="1:9" x14ac:dyDescent="0.25">
      <c r="A62" s="24" t="s">
        <v>62</v>
      </c>
      <c r="B62" s="25">
        <v>906576</v>
      </c>
      <c r="C62" s="25">
        <v>171940</v>
      </c>
      <c r="D62" s="25">
        <v>1011.59</v>
      </c>
      <c r="E62" s="25">
        <v>19349.22</v>
      </c>
      <c r="F62" s="26">
        <v>1031832.4</v>
      </c>
      <c r="G62" s="26">
        <v>135565</v>
      </c>
      <c r="H62" s="26">
        <v>954.25</v>
      </c>
      <c r="I62" s="26">
        <v>6702.6450000000004</v>
      </c>
    </row>
    <row r="63" spans="1:9" ht="4.05" customHeight="1" x14ac:dyDescent="0.25"/>
    <row r="64" spans="1:9" x14ac:dyDescent="0.25">
      <c r="A64" s="27" t="s">
        <v>59</v>
      </c>
      <c r="B64" s="28">
        <f>SUM(B61:B62)</f>
        <v>1966441.2</v>
      </c>
      <c r="C64" s="28">
        <f t="shared" ref="C64:I64" si="1">SUM(C61:C62)</f>
        <v>405501</v>
      </c>
      <c r="D64" s="28">
        <f t="shared" si="1"/>
        <v>2909.38</v>
      </c>
      <c r="E64" s="28">
        <f t="shared" si="1"/>
        <v>141137.74</v>
      </c>
      <c r="F64" s="28">
        <f t="shared" si="1"/>
        <v>2306910.7999999998</v>
      </c>
      <c r="G64" s="28">
        <f t="shared" si="1"/>
        <v>331016</v>
      </c>
      <c r="H64" s="28">
        <f t="shared" si="1"/>
        <v>2813.42</v>
      </c>
      <c r="I64" s="28">
        <f t="shared" si="1"/>
        <v>35975.108999999997</v>
      </c>
    </row>
    <row r="65" spans="1:1" ht="79.2" x14ac:dyDescent="0.25">
      <c r="A65" s="29" t="s">
        <v>63</v>
      </c>
    </row>
    <row r="66" spans="1:1" hidden="1" x14ac:dyDescent="0.25"/>
    <row r="67" spans="1:1" hidden="1" x14ac:dyDescent="0.25"/>
    <row r="68" spans="1:1" hidden="1" x14ac:dyDescent="0.25"/>
    <row r="69" spans="1:1" hidden="1" x14ac:dyDescent="0.25"/>
    <row r="70" spans="1:1" hidden="1" x14ac:dyDescent="0.25"/>
    <row r="71" spans="1:1" hidden="1" x14ac:dyDescent="0.25"/>
    <row r="72" spans="1:1" hidden="1" x14ac:dyDescent="0.25"/>
    <row r="73" spans="1:1" hidden="1" x14ac:dyDescent="0.25"/>
    <row r="74" spans="1:1" hidden="1" x14ac:dyDescent="0.25"/>
    <row r="75" spans="1:1" hidden="1" x14ac:dyDescent="0.25"/>
    <row r="76" spans="1:1" hidden="1" x14ac:dyDescent="0.25"/>
    <row r="77" spans="1:1" hidden="1" x14ac:dyDescent="0.25"/>
    <row r="78" spans="1:1" hidden="1" x14ac:dyDescent="0.25"/>
    <row r="79" spans="1:1" hidden="1" x14ac:dyDescent="0.25"/>
    <row r="80" spans="1: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</sheetData>
  <mergeCells count="10">
    <mergeCell ref="A2:A3"/>
    <mergeCell ref="B2:E2"/>
    <mergeCell ref="F2:I2"/>
    <mergeCell ref="C3:E3"/>
    <mergeCell ref="G3:I3"/>
    <mergeCell ref="A58:A59"/>
    <mergeCell ref="B58:E58"/>
    <mergeCell ref="F58:I58"/>
    <mergeCell ref="C59:E59"/>
    <mergeCell ref="G59:I59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E610E735-B4AF-4D16-B88F-B0F484E3FF7B}"/>
</file>

<file path=customXml/itemProps2.xml><?xml version="1.0" encoding="utf-8"?>
<ds:datastoreItem xmlns:ds="http://schemas.openxmlformats.org/officeDocument/2006/customXml" ds:itemID="{07D7BFED-C458-48F5-8F7A-11FBDC0C2FA8}"/>
</file>

<file path=customXml/itemProps3.xml><?xml version="1.0" encoding="utf-8"?>
<ds:datastoreItem xmlns:ds="http://schemas.openxmlformats.org/officeDocument/2006/customXml" ds:itemID="{B690747E-D918-4872-87FE-3970FF11D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Provincias-unidades</dc:title>
  <dc:creator>García Bernabé, María del Mar</dc:creator>
  <cp:lastModifiedBy>García Bernabé, María del Mar</cp:lastModifiedBy>
  <dcterms:created xsi:type="dcterms:W3CDTF">2024-04-23T13:43:24Z</dcterms:created>
  <dcterms:modified xsi:type="dcterms:W3CDTF">2024-04-23T13:43:24Z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13083400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